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hidePivotFieldList="1"/>
  <mc:AlternateContent xmlns:mc="http://schemas.openxmlformats.org/markup-compatibility/2006">
    <mc:Choice Requires="x15">
      <x15ac:absPath xmlns:x15ac="http://schemas.microsoft.com/office/spreadsheetml/2010/11/ac" url="https://psauedusa-my.sharepoint.com/personal/mb_mohammed_psau_edu_sa/Documents/اللجنة الدائمة لإعداد التقرير السنوي للجامعة/التقرير السنوي الرابع عشر 1444 هــ/"/>
    </mc:Choice>
  </mc:AlternateContent>
  <xr:revisionPtr revIDLastSave="1" documentId="13_ncr:1_{483A6DB8-A150-47D9-8337-13A1DBE83D3F}" xr6:coauthVersionLast="47" xr6:coauthVersionMax="47" xr10:uidLastSave="{43006CFF-9CA7-4FDD-A4DB-FAAA69273685}"/>
  <bookViews>
    <workbookView xWindow="-120" yWindow="-120" windowWidth="29040" windowHeight="15720" xr2:uid="{00000000-000D-0000-FFFF-FFFF00000000}"/>
  </bookViews>
  <sheets>
    <sheet name="حسب الجنس  والجنسية" sheetId="6" r:id="rId1"/>
    <sheet name="حسب المؤهل العلمي والجنس" sheetId="7" r:id="rId2"/>
    <sheet name="أعداد المعينين والمرقين" sheetId="8" r:id="rId3"/>
    <sheet name="مشروعات الخطة الوطنية" sheetId="9" r:id="rId4"/>
    <sheet name="استفادة الجامعة من التقنيات" sheetId="10" r:id="rId5"/>
  </sheets>
  <definedNames>
    <definedName name="_xlnm._FilterDatabase" localSheetId="0" hidden="1">'حسب الجنس  والجنسية'!$A$2:$D$45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3" i="6"/>
  <c r="O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3" i="7"/>
  <c r="P41" i="7" l="1"/>
  <c r="P39" i="7"/>
  <c r="P25" i="7"/>
  <c r="P6" i="7"/>
  <c r="P4" i="7"/>
  <c r="P5" i="7"/>
  <c r="P19" i="7"/>
  <c r="P23" i="7"/>
  <c r="P24" i="7"/>
  <c r="P8" i="7"/>
  <c r="P40" i="7"/>
  <c r="P34" i="7"/>
  <c r="P45" i="7"/>
  <c r="P29" i="7"/>
  <c r="P33" i="7"/>
  <c r="P17" i="7"/>
  <c r="P18" i="7"/>
  <c r="P32" i="7"/>
  <c r="P16" i="7"/>
  <c r="P35" i="7"/>
  <c r="P31" i="7"/>
  <c r="P15" i="7"/>
  <c r="P14" i="7"/>
  <c r="P38" i="7"/>
  <c r="P10" i="7"/>
  <c r="P13" i="7"/>
  <c r="P12" i="7"/>
  <c r="P27" i="7"/>
  <c r="P11" i="7"/>
  <c r="P22" i="7"/>
  <c r="P37" i="7"/>
  <c r="P21" i="7"/>
  <c r="P26" i="7"/>
  <c r="P9" i="7"/>
  <c r="P36" i="7"/>
  <c r="P20" i="7"/>
  <c r="P28" i="7"/>
  <c r="P7" i="7"/>
  <c r="P44" i="7"/>
  <c r="P43" i="7"/>
  <c r="P42" i="7"/>
  <c r="P3" i="7"/>
  <c r="P30" i="7"/>
</calcChain>
</file>

<file path=xl/sharedStrings.xml><?xml version="1.0" encoding="utf-8"?>
<sst xmlns="http://schemas.openxmlformats.org/spreadsheetml/2006/main" count="388" uniqueCount="256">
  <si>
    <t>أخرى</t>
  </si>
  <si>
    <t>بكالوريوس</t>
  </si>
  <si>
    <t>دبلوم</t>
  </si>
  <si>
    <t>دبلوم عال</t>
  </si>
  <si>
    <t>دكتوراه</t>
  </si>
  <si>
    <t>ماجستير</t>
  </si>
  <si>
    <t>الإجمالي الكلي</t>
  </si>
  <si>
    <t>أنثى</t>
  </si>
  <si>
    <t>ذكر</t>
  </si>
  <si>
    <t>إدارة الأستثمار وتنمية الموارد الذاتية</t>
  </si>
  <si>
    <t>إدارة الأمن السيبراني</t>
  </si>
  <si>
    <t>إدارة العلاقات العامة والإعلام</t>
  </si>
  <si>
    <t>الإدارة العامة للشؤون المالية والإدارية</t>
  </si>
  <si>
    <t>الإدارة العامة للمشاريع والمرافق</t>
  </si>
  <si>
    <t>الإدارة القانونية</t>
  </si>
  <si>
    <t>المستشفى الجامعي</t>
  </si>
  <si>
    <t>رئيس الجامعة</t>
  </si>
  <si>
    <t>عمادة البحث والدراسات العليا</t>
  </si>
  <si>
    <t>عمادة تقنية المعلومات والتعليم عن بعد</t>
  </si>
  <si>
    <t>عمادة شؤون الطلاب</t>
  </si>
  <si>
    <t>كلية إدارة الأعمال بالخرج</t>
  </si>
  <si>
    <t>كلية إدارة الأعمال بحوطة بني تميم</t>
  </si>
  <si>
    <t>كلية الآداب والعلوم بوادي الدواسر</t>
  </si>
  <si>
    <t>كلية التربية بالخرج</t>
  </si>
  <si>
    <t>كلية التربية بوادي الدواسر</t>
  </si>
  <si>
    <t>كلية الصيدله بالخرج</t>
  </si>
  <si>
    <t>كلية الطب بالخرج</t>
  </si>
  <si>
    <t>كلية العلوم الطبية التطبيقية بالخرج</t>
  </si>
  <si>
    <t>كلية العلوم الطبية التطبيقية بوادي الدواسر</t>
  </si>
  <si>
    <t>كلية العلوم والدراسات الإنسانية بالأفلاج</t>
  </si>
  <si>
    <t>كلية العلوم والدراسات الإنسانية بالخرج</t>
  </si>
  <si>
    <t>كلية العلوم والدراسات الإنسانية بالسليل</t>
  </si>
  <si>
    <t>كلية الهندسة بالخرج</t>
  </si>
  <si>
    <t>كلية الهندسة بوادي الدواسر</t>
  </si>
  <si>
    <t>كلية طب الاسنان بالخرج</t>
  </si>
  <si>
    <t>كلية هندسة وعلوم الحاسب بالخرج</t>
  </si>
  <si>
    <t>مركز الدراسات الإحصائية ودعم إتخاذ القرار</t>
  </si>
  <si>
    <t>معهد البحوث والخدمات الإستشارية</t>
  </si>
  <si>
    <t>وحدة المراجعة الداخلية</t>
  </si>
  <si>
    <t>وكالة الجامعة</t>
  </si>
  <si>
    <t>وكالة الجامعة لشؤون الطالبات</t>
  </si>
  <si>
    <t>وكالة الجامعة للتطوير والجودة</t>
  </si>
  <si>
    <t>وكالة الجامعة للدراسات العليا والبحث العلمي</t>
  </si>
  <si>
    <t>وكالة الجامعة للشؤون التعليمية والأكاديمية</t>
  </si>
  <si>
    <t>وكالة الجامعة للفروع</t>
  </si>
  <si>
    <t>الجهة</t>
  </si>
  <si>
    <t>المجموع</t>
  </si>
  <si>
    <t>العدد</t>
  </si>
  <si>
    <t>سعودي</t>
  </si>
  <si>
    <t>الكلية التطبيقية</t>
  </si>
  <si>
    <t>عمادة شؤون المكتبات</t>
  </si>
  <si>
    <t>عمادة شؤون القبول والتسجيل</t>
  </si>
  <si>
    <t>الإدارة العامة للتخطيط والميزانية</t>
  </si>
  <si>
    <t>كلية العلوم والدراسات الإنسانية بحوطة بني تميم</t>
  </si>
  <si>
    <t>عمادة الموارد البشرية</t>
  </si>
  <si>
    <t>الإدارة العامة  للموارد البشرية</t>
  </si>
  <si>
    <t>المجموعة الوظيفية</t>
  </si>
  <si>
    <t>المعينون</t>
  </si>
  <si>
    <r>
      <t xml:space="preserve">النسبة المئوية </t>
    </r>
    <r>
      <rPr>
        <sz val="14"/>
        <color rgb="FF000000"/>
        <rFont val="Arial"/>
        <family val="2"/>
      </rPr>
      <t>%</t>
    </r>
  </si>
  <si>
    <t>المرقون</t>
  </si>
  <si>
    <t>المطوية قيودهم</t>
  </si>
  <si>
    <t>إداري</t>
  </si>
  <si>
    <t>فني</t>
  </si>
  <si>
    <t>لائحة صحية</t>
  </si>
  <si>
    <t>بند الأجور</t>
  </si>
  <si>
    <t>المستخدمون</t>
  </si>
  <si>
    <t>بنود أخرى</t>
  </si>
  <si>
    <t>7/1/3 ـ أعداد المعينين والمرقَّين والمطوية قيودهم حسب المجموعة الوظيفية:</t>
  </si>
  <si>
    <t>7/3/3 ـ بيانات مشروعات الخطة الوطنية للاتصالات وتقنية المعلومات:</t>
  </si>
  <si>
    <t xml:space="preserve">اشتمل التقرير على عدد (16) مشروعاً من مشاريع الخطة الوطنية للاتصالات وتقنية المعلومات، كما هو مبيّن في الجدول التالي: </t>
  </si>
  <si>
    <t>م</t>
  </si>
  <si>
    <t>اســــــــــــم المشروع</t>
  </si>
  <si>
    <t>مخرجاته</t>
  </si>
  <si>
    <t>حـالة المشروع</t>
  </si>
  <si>
    <t>نسبة الإنجاز %</t>
  </si>
  <si>
    <t>المتحقق من الأهداف</t>
  </si>
  <si>
    <t>تاريخ</t>
  </si>
  <si>
    <t>الصعوبات والعوائق</t>
  </si>
  <si>
    <t>بدء التنفيذ</t>
  </si>
  <si>
    <t>الانتهاء</t>
  </si>
  <si>
    <r>
      <t>1.</t>
    </r>
    <r>
      <rPr>
        <b/>
        <sz val="7"/>
        <color theme="1"/>
        <rFont val="Times New Roman"/>
        <family val="1"/>
      </rPr>
      <t xml:space="preserve">      </t>
    </r>
    <r>
      <rPr>
        <b/>
        <sz val="12"/>
        <color theme="1"/>
        <rFont val="Arial"/>
        <family val="2"/>
      </rPr>
      <t> </t>
    </r>
  </si>
  <si>
    <t xml:space="preserve">تشغيل وصيانة خدمات الحاسب </t>
  </si>
  <si>
    <t>الآلي</t>
  </si>
  <si>
    <t>•  تحسين وتطوير خدمات الحاسب الآلي، والحفاظ على مكونات البيئة التقنية التي تم بناؤها بالإضافة إلى متابعة أعمال الصيانة والتطوير حاليًا ومستقبلًا .</t>
  </si>
  <si>
    <t>قيد التنفيذ</t>
  </si>
  <si>
    <t>تمكين الجامعة من تحسين وتطوير خدمات الحاسب الآلي، والحفاظ على مكونات البيئة التقنية للجامعة والتي تم بناؤها وكذلك متابعة أعمال التطوير والتوسعة التقنية التي تقوم بها الجامعة حاليًا ومستقبلًا، وتقديم أفضل خدمات الصيانة والدعم الفني والتشغيل للحاسب الآلي بالجامعة.</t>
  </si>
  <si>
    <t>8/17/2020</t>
  </si>
  <si>
    <t>8/17/2023</t>
  </si>
  <si>
    <r>
      <t>2.</t>
    </r>
    <r>
      <rPr>
        <b/>
        <sz val="7"/>
        <color rgb="FF000000"/>
        <rFont val="Times New Roman"/>
        <family val="1"/>
      </rPr>
      <t xml:space="preserve">      </t>
    </r>
    <r>
      <rPr>
        <b/>
        <sz val="12"/>
        <color rgb="FF000000"/>
        <rFont val="Arial"/>
        <family val="2"/>
      </rPr>
      <t> </t>
    </r>
  </si>
  <si>
    <t>خدمات تشغيل وصيانة التعلم الإلكتروني</t>
  </si>
  <si>
    <t>• تطوير تطبيقات وخدمات التعليم الإلكتروني بأفضل المعايير العالمية وبما يتوافق مع سياسات وضوابط ومنهجيات الجامعة وبما يخدم أعمالها  بالإضافة إلى تقديم خدمات جديدة تلبي الحاجة.</t>
  </si>
  <si>
    <t xml:space="preserve"> </t>
  </si>
  <si>
    <t>تمكين العمادة من تطوير تطبيقات وخدمات التعليم الإلكتروني بأفضل المعايير العالمية وبما يتوافق مع سياسات وضوابط ومنهجيات الجامعة وبما يخدم أعمالها. ونظراً للاحتياج المرن والمتجدد من الجامعة لتقديم خدمات الكترونية جديدة أو صيانة وتحسين خدمات التعليم الإلكتروني القائمة، فمن المهم أن تعتمد الجامعة على مقاول خارجي لديه الامكانية والكوادر ذات الكفاءة العالية لتطوير وصيانة الخدمات وفقاً للاحتياج والأولويات لقطاعات الأعمال في الجامعة.</t>
  </si>
  <si>
    <t>8/31/2020</t>
  </si>
  <si>
    <t>8/31/2023</t>
  </si>
  <si>
    <r>
      <t>3.</t>
    </r>
    <r>
      <rPr>
        <b/>
        <sz val="7"/>
        <color rgb="FF000000"/>
        <rFont val="Times New Roman"/>
        <family val="1"/>
      </rPr>
      <t xml:space="preserve">      </t>
    </r>
    <r>
      <rPr>
        <b/>
        <sz val="12"/>
        <color rgb="FF000000"/>
        <rFont val="Arial"/>
        <family val="2"/>
      </rPr>
      <t> </t>
    </r>
  </si>
  <si>
    <t>تشغيل وصيانة خدمات الأنظمة الأكاديمية</t>
  </si>
  <si>
    <t>• تمكين الجامعة من تحسين وتطوير الخدمات الاكاديمية.                                 • الحفاظ على مكونات البيئة التقنية للجامعة.</t>
  </si>
  <si>
    <t>تمكين الجامعة من تحسين وتطوير الخدمات الاكاديمية، والحفاظ على مكونات البيئة التقنية للجامعة.</t>
  </si>
  <si>
    <t>10/16/2020</t>
  </si>
  <si>
    <t>10/16/2023</t>
  </si>
  <si>
    <r>
      <t>4.</t>
    </r>
    <r>
      <rPr>
        <b/>
        <sz val="7"/>
        <color rgb="FF000000"/>
        <rFont val="Times New Roman"/>
        <family val="1"/>
      </rPr>
      <t xml:space="preserve">      </t>
    </r>
    <r>
      <rPr>
        <b/>
        <sz val="12"/>
        <color rgb="FF000000"/>
        <rFont val="Arial"/>
        <family val="2"/>
      </rPr>
      <t> </t>
    </r>
  </si>
  <si>
    <t>تشغيل وصيانة مكتب إدارة المشاريع</t>
  </si>
  <si>
    <t xml:space="preserve">• تشغيل وإدارة المشاريع والخدمات التقنية بأفضل الممارسات العالمية والتطورات التقنية وبما يتوافق مع سياسات وضوابط ومنهجيات الجامعة  </t>
  </si>
  <si>
    <t>•اتصاف نظم العمل التقنية بالمرونة والقدرة على التأقلم مع المستجدات واستيعاب الطلب المتزايد على خدمات الجامعة في أي وقت ومن خلال قنوات متعددة.</t>
  </si>
  <si>
    <t>تمكين الجامعة من تحسين وتطوير خدمات تقنية المعلومات والحفاظ على مكونات البيئة التقنية للجامعة التي تم بناؤها وكذلك متابعة أعمال التطوير والتوسعة التقنية التي تقوم بها الجامعة حاليا ومستقبلا، وذلك من خلال تشغيل وإدارة المشاريع والخدمات التقنية. كما ترغب الجامعة أن تواكب عمليات التشغيل أفضل الممارسات العالمية والتطورات التقنية بما يتوافق مع سياسات وضوابط ومنهجيات الجامعة وبما يخدم أعمالها، وأن تتصف نظم العمل التقنية بالمرونة والقدرة على التأقلم مع المستجدات والقدرة على استيعاب الطلب المتزايد على خدمات الجامعة في أي وقت ومن خلال قنوات متعددة.</t>
  </si>
  <si>
    <r>
      <t>5.</t>
    </r>
    <r>
      <rPr>
        <b/>
        <sz val="7"/>
        <color rgb="FF000000"/>
        <rFont val="Times New Roman"/>
        <family val="1"/>
      </rPr>
      <t xml:space="preserve">      </t>
    </r>
    <r>
      <rPr>
        <b/>
        <sz val="12"/>
        <color rgb="FF000000"/>
        <rFont val="Arial"/>
        <family val="2"/>
      </rPr>
      <t> </t>
    </r>
  </si>
  <si>
    <t>تشغيل و صيانة خدمات الشبكة التلفزيونية</t>
  </si>
  <si>
    <t>تحسين وتطوير خدمات الشبكة التلفزيونية، بالإضافة إلى خدمات الصيانة والدعم الفني .</t>
  </si>
  <si>
    <t>تمكين الجامعة من تحسين وتطوير خدمات الشبكة التلفزيونية، والحفاظ على مكونات البيئة التقنية للجامعة، وتقديم أفضل خدمات الصيانة والدعم الفني للشبكة التلفزيونية بالجامعة.</t>
  </si>
  <si>
    <t>6/17/2021</t>
  </si>
  <si>
    <t>6/17/2024</t>
  </si>
  <si>
    <r>
      <t>6.</t>
    </r>
    <r>
      <rPr>
        <b/>
        <sz val="7"/>
        <color rgb="FF000000"/>
        <rFont val="Times New Roman"/>
        <family val="1"/>
      </rPr>
      <t xml:space="preserve">      </t>
    </r>
    <r>
      <rPr>
        <b/>
        <sz val="12"/>
        <color rgb="FF000000"/>
        <rFont val="Arial"/>
        <family val="2"/>
      </rPr>
      <t> </t>
    </r>
  </si>
  <si>
    <t>حماية وأمن معلومات مركز بيانات الجامعة (المرحلة الثالثة)</t>
  </si>
  <si>
    <t xml:space="preserve">ضمان حماية وأمن المعلومات بأعلى جودة ممكنة خاصة في حالات الكوارث والأزمات. </t>
  </si>
  <si>
    <t>ضمان حماية وأمن المعلومات بأعلى جودة ممكنة حتى في حالات الكوارث والأزمات.</t>
  </si>
  <si>
    <r>
      <t>7.</t>
    </r>
    <r>
      <rPr>
        <b/>
        <sz val="7"/>
        <color rgb="FF000000"/>
        <rFont val="Times New Roman"/>
        <family val="1"/>
      </rPr>
      <t xml:space="preserve">      </t>
    </r>
    <r>
      <rPr>
        <b/>
        <sz val="12"/>
        <color rgb="FF000000"/>
        <rFont val="Arial"/>
        <family val="2"/>
      </rPr>
      <t> </t>
    </r>
  </si>
  <si>
    <t>مشروع توفير دوائر رقمية بالجامعة</t>
  </si>
  <si>
    <t>توفير دوائر رقمية مع أحد الشركات  المزودة لخدمات الإنترنت بما يضمن استمرار خدمة الإنترنت للجامعة وفروعها من خلال وسائل الربط المتاحة.</t>
  </si>
  <si>
    <t>توفير دوائر رقمية مع أحد الشركات والمؤسسات المتخصصة المزودة لخدمات الإنترنت حيث أن الاتصال يضمن تزويد خدمة الإنترنت للجهة وذلك من خلال وسائل الربط المتاحة، وخدمات دوائر الربط ويضمن الاتصال الربط المحلي لفروع الجهة وذلك من خلال خيارات وتبويبات تتيح الوصول للخدمات بكل سهولة.</t>
  </si>
  <si>
    <r>
      <t>8.</t>
    </r>
    <r>
      <rPr>
        <b/>
        <sz val="7"/>
        <color rgb="FF000000"/>
        <rFont val="Times New Roman"/>
        <family val="1"/>
      </rPr>
      <t xml:space="preserve">      </t>
    </r>
    <r>
      <rPr>
        <b/>
        <sz val="12"/>
        <color rgb="FF000000"/>
        <rFont val="Arial"/>
        <family val="2"/>
      </rPr>
      <t> </t>
    </r>
  </si>
  <si>
    <t>تجديد رخص الدعم الفني لنظام الاتصالات الإدارية</t>
  </si>
  <si>
    <t xml:space="preserve">تجديد رخص نظام الاتصالات الإدارية وتقديم الصيانة الدورية والدعم الفني لضمان استمرارية نظام سير المعاملات لمنسوبي الجامعة.   </t>
  </si>
  <si>
    <t>منتهي</t>
  </si>
  <si>
    <t>ضمان استمرارية عمل نظام الاتصالات الإدارية</t>
  </si>
  <si>
    <t>6/30/2022</t>
  </si>
  <si>
    <t>9/30/2022</t>
  </si>
  <si>
    <r>
      <t>9.</t>
    </r>
    <r>
      <rPr>
        <b/>
        <sz val="7"/>
        <color rgb="FF000000"/>
        <rFont val="Times New Roman"/>
        <family val="1"/>
      </rPr>
      <t xml:space="preserve">      </t>
    </r>
    <r>
      <rPr>
        <b/>
        <sz val="12"/>
        <color rgb="FF000000"/>
        <rFont val="Arial"/>
        <family val="2"/>
      </rPr>
      <t> </t>
    </r>
  </si>
  <si>
    <t>توريد وتركيب وتشغيل معامل الحاسب الآلي في المباني العاجلة للطالبات بالخرج</t>
  </si>
  <si>
    <t>تجهيز معامل الحاسب الآلي لعدد 14 معمل بتقنية VDI.</t>
  </si>
  <si>
    <t>توريد وتركيب وتركيب وتشغيل تجهيزات معامل الحاسب الآلي لعدد 14 معمل، وجميع ما يلزم من تمديدات وكيابل وغيرها لتشغيل هذه التجهيزات بمبنى كلية التربية ومبنى كلية العلوم الطبية التطبيقية ومبنى كلية العلوم والدراسات الإنسانية في مجمع المباني العاجلة لكليات الطالبات بالخرج.</t>
  </si>
  <si>
    <r>
      <t>10.</t>
    </r>
    <r>
      <rPr>
        <b/>
        <sz val="7"/>
        <color rgb="FF000000"/>
        <rFont val="Times New Roman"/>
        <family val="1"/>
      </rPr>
      <t xml:space="preserve"> </t>
    </r>
    <r>
      <rPr>
        <b/>
        <sz val="12"/>
        <color rgb="FF000000"/>
        <rFont val="Arial"/>
        <family val="2"/>
      </rPr>
      <t> </t>
    </r>
  </si>
  <si>
    <t>توريد وتركيب وتشغيل الأجهزة السمعية والبصرية في المباني العاجلة للطالبات بالخرج</t>
  </si>
  <si>
    <t>تشغيل الأنظمة الصوتية والمرئية بكافة القاعات الدراسية والمعامل وقاعات الاجتماعات والمسارح والمكتبات ولوحات الإعلانات الإرشادية.</t>
  </si>
  <si>
    <t>توريد وتركيب وتشغيل التجهيزات السمعية والبصرية، وجميع ما يلزم من تمديدات كيابل وغيرها لتشغيل هذه التجهيزات بمبنى كلية التربية ومبنى كلية العلوم الطبية التطبيقية في مجمع المباني العاجلة لكليات الطالبات بالخرج</t>
  </si>
  <si>
    <r>
      <t>11.</t>
    </r>
    <r>
      <rPr>
        <b/>
        <sz val="7"/>
        <color rgb="FF000000"/>
        <rFont val="Times New Roman"/>
        <family val="1"/>
      </rPr>
      <t xml:space="preserve"> </t>
    </r>
    <r>
      <rPr>
        <b/>
        <sz val="12"/>
        <color rgb="FF000000"/>
        <rFont val="Arial"/>
        <family val="2"/>
      </rPr>
      <t> </t>
    </r>
  </si>
  <si>
    <t>مشروع تجديد رخص نظام النسخ الاحتياطي لخدمات تقنية المعلومات</t>
  </si>
  <si>
    <t>توريد رخص تضمن استمرارية عمل نظام النسخ الاحتياطي</t>
  </si>
  <si>
    <t>تجديد الدعم الفني لنظام النسخ الاحتياطي والمزامنة مع مركز البيانات الاحتياطي</t>
  </si>
  <si>
    <t>1/31/2023</t>
  </si>
  <si>
    <r>
      <t>12.</t>
    </r>
    <r>
      <rPr>
        <b/>
        <sz val="7"/>
        <color rgb="FF000000"/>
        <rFont val="Times New Roman"/>
        <family val="1"/>
      </rPr>
      <t xml:space="preserve"> </t>
    </r>
    <r>
      <rPr>
        <b/>
        <sz val="12"/>
        <color rgb="FF000000"/>
        <rFont val="Arial"/>
        <family val="2"/>
      </rPr>
      <t> </t>
    </r>
  </si>
  <si>
    <t>مشروع تجديد رخص نظام الدعم الفني لخدمات تقنية المعلومات</t>
  </si>
  <si>
    <t>تجديد رخص نظام الدعم الفني لمدة 3 سنوات لتوفير مركز خدمات متكامل مع الحفاظ على وصول آمن وقوي للخدمات وتسهيل الوصول إليها.</t>
  </si>
  <si>
    <t>تجديد رخص نظام الدعم الفني لأنظمة تقنية المعلومات ITSM</t>
  </si>
  <si>
    <r>
      <t>13.</t>
    </r>
    <r>
      <rPr>
        <b/>
        <sz val="7"/>
        <color rgb="FF000000"/>
        <rFont val="Times New Roman"/>
        <family val="1"/>
      </rPr>
      <t xml:space="preserve"> </t>
    </r>
    <r>
      <rPr>
        <b/>
        <sz val="12"/>
        <color rgb="FF000000"/>
        <rFont val="Arial"/>
        <family val="2"/>
      </rPr>
      <t> </t>
    </r>
  </si>
  <si>
    <t>منافسة تنفيذ الأعمال الميدانية والربط الشبكي بالألياف الضوئية بين مجمع كليات الطالبات ومركز البيانات الرئيسي بالمدينة الجامعية بالخرج</t>
  </si>
  <si>
    <t>الربط الشبكي بالألياف الضوئية بين مجمع كليات الطالبات ومركز البيانات الرئيسي بالمدينة الجامعية بالخرج</t>
  </si>
  <si>
    <t>ضمان الوصول السريع للخدمات الإلكترونية بجودة وسرعة عالية لمجمع كليات الطالبات بالمدينة الجامعية.</t>
  </si>
  <si>
    <t>3/23/2023</t>
  </si>
  <si>
    <t>6/23/2023</t>
  </si>
  <si>
    <r>
      <t>14.</t>
    </r>
    <r>
      <rPr>
        <b/>
        <sz val="7"/>
        <color rgb="FF000000"/>
        <rFont val="Times New Roman"/>
        <family val="1"/>
      </rPr>
      <t xml:space="preserve"> </t>
    </r>
    <r>
      <rPr>
        <b/>
        <sz val="12"/>
        <color rgb="FF000000"/>
        <rFont val="Arial"/>
        <family val="2"/>
      </rPr>
      <t> </t>
    </r>
  </si>
  <si>
    <t>صيانة أجهزة البصمة بالجامعة</t>
  </si>
  <si>
    <t>عمل الأجهزة بكفاءة عالية</t>
  </si>
  <si>
    <t>صيانة ودعم وتشغيل وتطوير النظام لأجهزة البصمة التابعة لها</t>
  </si>
  <si>
    <t>5/16/2023</t>
  </si>
  <si>
    <t>5/16/2025</t>
  </si>
  <si>
    <r>
      <t>15.</t>
    </r>
    <r>
      <rPr>
        <b/>
        <sz val="7"/>
        <color rgb="FF000000"/>
        <rFont val="Times New Roman"/>
        <family val="1"/>
      </rPr>
      <t xml:space="preserve"> </t>
    </r>
    <r>
      <rPr>
        <b/>
        <sz val="12"/>
        <color rgb="FF000000"/>
        <rFont val="Arial"/>
        <family val="2"/>
      </rPr>
      <t> </t>
    </r>
  </si>
  <si>
    <t>تجديد رخص أجهزة الجدران النارية لحماية مراكز البيانات</t>
  </si>
  <si>
    <r>
      <t>a.</t>
    </r>
    <r>
      <rPr>
        <b/>
        <sz val="7"/>
        <color rgb="FF000000"/>
        <rFont val="Times New Roman"/>
        <family val="1"/>
      </rPr>
      <t xml:space="preserve">      </t>
    </r>
    <r>
      <rPr>
        <b/>
        <sz val="12"/>
        <color rgb="FF000000"/>
        <rFont val="Arial"/>
        <family val="2"/>
      </rPr>
      <t>تجديد رخص أجهزة الجدران النارية الخاصة بالإنترنت في المركز الرئيسي لمدة 3 سنوات.</t>
    </r>
  </si>
  <si>
    <r>
      <t>b.</t>
    </r>
    <r>
      <rPr>
        <b/>
        <sz val="7"/>
        <color rgb="FF000000"/>
        <rFont val="Times New Roman"/>
        <family val="1"/>
      </rPr>
      <t xml:space="preserve">     </t>
    </r>
    <r>
      <rPr>
        <b/>
        <sz val="12"/>
        <color rgb="FF000000"/>
        <rFont val="Arial"/>
        <family val="2"/>
      </rPr>
      <t>تجديد رخص أجهزة الجدران النارية الخاصة بالخدمات الداخلية في المركز الرئيسي لمدة 3 سنوات.</t>
    </r>
  </si>
  <si>
    <r>
      <t>c.</t>
    </r>
    <r>
      <rPr>
        <b/>
        <sz val="7"/>
        <color rgb="FF000000"/>
        <rFont val="Times New Roman"/>
        <family val="1"/>
      </rPr>
      <t xml:space="preserve">      </t>
    </r>
    <r>
      <rPr>
        <b/>
        <sz val="12"/>
        <color rgb="FF000000"/>
        <rFont val="Arial"/>
        <family val="2"/>
      </rPr>
      <t>تجديد رخص أجهزة الجدران النارية الخاصة بالإنترنت والخدمات الداخلية في المركز الاحتياطي لمدة 3 سنوات.</t>
    </r>
  </si>
  <si>
    <r>
      <t>d.</t>
    </r>
    <r>
      <rPr>
        <b/>
        <sz val="7"/>
        <color rgb="FF000000"/>
        <rFont val="Times New Roman"/>
        <family val="1"/>
      </rPr>
      <t xml:space="preserve">     </t>
    </r>
    <r>
      <rPr>
        <b/>
        <sz val="12"/>
        <color rgb="FF000000"/>
        <rFont val="Arial"/>
        <family val="2"/>
      </rPr>
      <t>تجديد رخص نظام دعم وتحليل البيانات أجهزة الجدران النارية لمدة 3 سنوات.</t>
    </r>
  </si>
  <si>
    <t>حماية مراكز البيانات</t>
  </si>
  <si>
    <t>5/18/2023</t>
  </si>
  <si>
    <t>8/18/2023</t>
  </si>
  <si>
    <r>
      <t>16.</t>
    </r>
    <r>
      <rPr>
        <b/>
        <sz val="7"/>
        <color rgb="FF000000"/>
        <rFont val="Times New Roman"/>
        <family val="1"/>
      </rPr>
      <t xml:space="preserve"> </t>
    </r>
    <r>
      <rPr>
        <b/>
        <sz val="12"/>
        <color rgb="FF000000"/>
        <rFont val="Arial"/>
        <family val="2"/>
      </rPr>
      <t> </t>
    </r>
  </si>
  <si>
    <t>صيانة مراكز بيانات بالجامعة</t>
  </si>
  <si>
    <r>
      <t>·</t>
    </r>
    <r>
      <rPr>
        <b/>
        <sz val="7"/>
        <color rgb="FF000000"/>
        <rFont val="Times New Roman"/>
        <family val="1"/>
      </rPr>
      <t xml:space="preserve">         </t>
    </r>
    <r>
      <rPr>
        <b/>
        <sz val="12"/>
        <color rgb="FF000000"/>
        <rFont val="Arial"/>
        <family val="2"/>
      </rPr>
      <t xml:space="preserve">ضمان عمل واستمرارية مركز البيانات </t>
    </r>
  </si>
  <si>
    <r>
      <t>·</t>
    </r>
    <r>
      <rPr>
        <b/>
        <sz val="7"/>
        <color rgb="FF000000"/>
        <rFont val="Times New Roman"/>
        <family val="1"/>
      </rPr>
      <t xml:space="preserve">         </t>
    </r>
    <r>
      <rPr>
        <b/>
        <sz val="12"/>
        <color rgb="FF000000"/>
        <rFont val="Arial"/>
        <family val="2"/>
      </rPr>
      <t>ضمان حماية مركز البيانات بأحدث الانظمة</t>
    </r>
  </si>
  <si>
    <t>تنفيذ جميع أعمال التشغيل والصيانة للبيئة الكهروميكانيكية لمركز بيانات الجامعة بالخرج والافلاج</t>
  </si>
  <si>
    <t>5/18/2025</t>
  </si>
  <si>
    <t>7/1/4 ـ مدى استفادة الجامعة من التقنيات الحديثة في الشؤون التعليمية والإدارية والمالية:</t>
  </si>
  <si>
    <t>7/1/4/1ـ أسهمت التقنيات الحديثة بشكل فاعل في تطوير الكثير من الشؤون التعليمية والإدارية والمالية بالجامعة، وتم خلال العام 1444هـ إطلاق أكثر من (30) ثلاثين خدمة إلكترونية ما بين جديدة أومحسنة في شؤون مختلفة، وفق الآتي:</t>
  </si>
  <si>
    <t>اسم البوابة /النظام / الخدمة</t>
  </si>
  <si>
    <t>نوع التطوير</t>
  </si>
  <si>
    <t>الوصف</t>
  </si>
  <si>
    <t>الفئة المستفيدة</t>
  </si>
  <si>
    <t>منصة الخدمات الذاتية "موارد بلس"</t>
  </si>
  <si>
    <t>جديد</t>
  </si>
  <si>
    <t xml:space="preserve"> تتيح هذه الخدمة لكل عضو هيئة تدريس أو موظف استعراض ومتابعة إجازاته ومسيراته الشهرية، ومستحقاته المالية سواء لمهمات الانتداب، أو لخارج الدوام، أو لعمله باللجان، أو ما شابه ذلك. كما تمكنه من الحصول على خطاب تعريف عام أو مشتمل على الراتب أو إجمالي الراتب والبدلات موجهاً للجهة التي يختارها</t>
  </si>
  <si>
    <t>الموظفون – أعضاء هيئة التدريس</t>
  </si>
  <si>
    <t>تطبيق الخدمات الذاتية "موارد موبايل"</t>
  </si>
  <si>
    <t xml:space="preserve"> تطبيق على الأجهزة الذكية يُتيح لكل عضو هيئة تدريس أو موظف استعراض ومتابعة إجازاته ومسيراته الشهرية، ومستحقاته المالية سواء لمهمات الانتداب، أو لخارج الدوام، أو لعمله باللجان، أو ما شابه ذلك. كما تمكنه من الحصول على خطاب تعريف عام أو مشتمل على الراتب أو إجمالي الراتب والبدلات موجهاً للجهة التي يختارها</t>
  </si>
  <si>
    <t>بوابة ترقيات أعضاء هيئة التدريس</t>
  </si>
  <si>
    <t>خدمة تتيح لأعضاء هيئة التدريس من تقديم طلب الترقية إلى رتبة أستاذ مشارك / أستاذ، كما تسهل عملية مراسلة المحكمين لغرض تقييم الإنتاج العلمي</t>
  </si>
  <si>
    <t>أعضاء هيئة التدريس</t>
  </si>
  <si>
    <t>خدمة بدل التميز</t>
  </si>
  <si>
    <t xml:space="preserve"> خدمة تمكن عضو هيئة التدريس من التقدم لطلب صرف بدل التميز تبعًا للأعمال العلمية والبحثية المقدمة من قبله</t>
  </si>
  <si>
    <t>بوابة دعم الخريجين</t>
  </si>
  <si>
    <t>خدمة لأتمتة عملية تأهيل خريجي جامعة الأمير سطام بن عبد العزيز للمنافسة في سوق العمل، عن طريق تدريبهم بعد التخرج في الجامعة وحصولهم على شهادات الخبرة. فتبدأ العملية من إنشاء الفرص التدريبية وتقديم الخريجين عليها إلى أن يتم إصدار التقييم النهائي للمتدربين</t>
  </si>
  <si>
    <t>الطلاب</t>
  </si>
  <si>
    <r>
      <t>خدمة رمز الاستجابة السريعة</t>
    </r>
    <r>
      <rPr>
        <sz val="11"/>
        <color rgb="FF000000"/>
        <rFont val="Calibri"/>
        <family val="2"/>
      </rPr>
      <t xml:space="preserve"> </t>
    </r>
    <r>
      <rPr>
        <sz val="11"/>
        <color rgb="FF000000"/>
        <rFont val="Arial"/>
        <family val="2"/>
      </rPr>
      <t xml:space="preserve"> "َ</t>
    </r>
    <r>
      <rPr>
        <sz val="11"/>
        <color rgb="FF000000"/>
        <rFont val="Calibri"/>
        <family val="2"/>
      </rPr>
      <t>QR code</t>
    </r>
    <r>
      <rPr>
        <sz val="11"/>
        <color rgb="FF000000"/>
        <rFont val="Arial"/>
        <family val="2"/>
      </rPr>
      <t>"</t>
    </r>
  </si>
  <si>
    <r>
      <t xml:space="preserve"> خدمة تمكّن منسوبي جامعة الأمير سطام بن عبد العزيز وزوارهـا مـن إنـشـاء رمـز الاســتجـابـة الـسـريـع</t>
    </r>
    <r>
      <rPr>
        <sz val="11"/>
        <color theme="1"/>
        <rFont val="Calibri"/>
        <family val="2"/>
      </rPr>
      <t xml:space="preserve"> </t>
    </r>
    <r>
      <rPr>
        <sz val="11"/>
        <color theme="1"/>
        <rFont val="Arial"/>
        <family val="2"/>
      </rPr>
      <t>لـمـلـفـات أو روابــط أو نــصـوص كــمـا تــوفّـر مــيـزة إنــشــاء البطاقات التعريفية واختصار الروابط</t>
    </r>
  </si>
  <si>
    <t>الموظفون – أعضاء هيئة التدريس - الزوار</t>
  </si>
  <si>
    <t>بوابة التوظيف النسخة الثالثة</t>
  </si>
  <si>
    <t xml:space="preserve"> تتيح البوابة للمتقدم تعبئة طلب التوظيف ومتابعة الإجراءات بشكل تفاعلي من خلال النظام والرسائل النصية، كما تمكن الإدارات المعنية واللجان المختصة باستكمال كافة إجراءات التوظيف من فرز ومقابلات واختبارات وموافقات بسير عمل إلكتروني كامل</t>
  </si>
  <si>
    <t>الزوار</t>
  </si>
  <si>
    <t>منصة الإرشاد الأكاديمي الرقمي "وجهني"</t>
  </si>
  <si>
    <t xml:space="preserve"> منصة رقمية تهدف إلى رفع كفاءة الإرشاد الأكاديمي وذلك بتوفير حلول للتواصل بين الطلاب والمشرفين الأكاديميين وإدارات الأقسام والكليات تتضمن تحليل الأداء الطلابي من خلال رسوم بيانية مبنية على تقنيات ذكاء الاعمال وبالتكامل مع كافة الأنظمة الأكاديمية المساندة</t>
  </si>
  <si>
    <t>أعضاء هيئة التدريس - الطلاب</t>
  </si>
  <si>
    <t>بوابة صحيفة الجامعة</t>
  </si>
  <si>
    <t xml:space="preserve"> بوابة تعنى بصحيفة الجامعة " جامعتي " حيث تعرض أنشطة وفعاليات وأخبار الجامعة بشكل دوري كما تحتوي على مقالات وتقارير بالتعاون مع نخبة من المحررين من منسوبي الجامعة وأعضاء هيئة التدريس</t>
  </si>
  <si>
    <t>الموظفون – أعضاء هيئة التدريس – الطلاب - الزوار</t>
  </si>
  <si>
    <t>خدمة التقارير السنوية</t>
  </si>
  <si>
    <t xml:space="preserve"> بوابة خدمات إلكترونية متكاملة يتم من خلالها جمع بيانات وإنجازات جميع جهات الجامعة لإخراج التقرير السنوي للجامعة بشكل سلس ومنظم</t>
  </si>
  <si>
    <t xml:space="preserve">الموظفون – أعضاء هيئة التدريس </t>
  </si>
  <si>
    <t>خدمة البام</t>
  </si>
  <si>
    <r>
      <t xml:space="preserve"> </t>
    </r>
    <r>
      <rPr>
        <sz val="11"/>
        <color theme="1"/>
        <rFont val="Arial"/>
        <family val="2"/>
      </rPr>
      <t>خدمة تمكن المستفيد من الدخول على النظام المالي والإداري من خلال الدخول الموحد</t>
    </r>
  </si>
  <si>
    <r>
      <t>خدمة تحديث بيانات نظام التعلم الإلكتروني "</t>
    </r>
    <r>
      <rPr>
        <b/>
        <sz val="11"/>
        <color rgb="FF000000"/>
        <rFont val="Calibri"/>
        <family val="2"/>
      </rPr>
      <t>Blackboard</t>
    </r>
    <r>
      <rPr>
        <b/>
        <sz val="11"/>
        <color rgb="FF000000"/>
        <rFont val="Arial"/>
        <family val="2"/>
      </rPr>
      <t>"</t>
    </r>
  </si>
  <si>
    <t xml:space="preserve"> خدمة تقوم بتحديث بيانات أعضاء هيئة التدريس والطلاب بالتزامن مع التحديثات بالخدمات الفرعية والأساسية كأنظمة الخدمات الأكاديمية والأنظمة الإدارية لضمن سلامة وجودة البيانات على جميع المنصات</t>
  </si>
  <si>
    <r>
      <t>نظام الرد الآلي "</t>
    </r>
    <r>
      <rPr>
        <b/>
        <sz val="11"/>
        <color rgb="FF000000"/>
        <rFont val="Calibri"/>
        <family val="2"/>
      </rPr>
      <t>ChatBot</t>
    </r>
    <r>
      <rPr>
        <b/>
        <sz val="11"/>
        <color rgb="FF000000"/>
        <rFont val="Arial"/>
        <family val="2"/>
      </rPr>
      <t>"</t>
    </r>
  </si>
  <si>
    <t>نظام الرد الآلي لجامعة الأمير سطام بن عبد العزيز، هو مشروع يهدف إلى تحسين علاقة المستفيد وتسهيل عمليات الخدمات المساندة في ذلك حيث يقوم الرد الآلي عن طريق محادثة تفاعلية داعمة للغتين العربية والانجليزية باستخدام تقنيات الذكاء الاصطناعي بخدمة المستفيد عبر الرد على الاستفسارات الدورية والاكثر تكرارًا كما يتيح عبر الربط مع أنظمة علاقات المستفيدين من رفع ومتابعة طلبات الدعم الفني</t>
  </si>
  <si>
    <t>بوابة الجامعة الرئيسية والكليات</t>
  </si>
  <si>
    <t>تحسين</t>
  </si>
  <si>
    <t>هي الواجهة الرئيسة للجامعة على الشبكة العنكبوتية</t>
  </si>
  <si>
    <t>نظام موارد</t>
  </si>
  <si>
    <t xml:space="preserve">منصة متكاملة مبنية خصيصًا لمنسوبي الجامعة، مع الحفاظ على مرونة التعديل والتحسين عليها بما يتوافق مع متطلبات الجهة وتسمح بإدارة الجوانب المالية وإدارة الموارد البشرية </t>
  </si>
  <si>
    <t>النظام الأكاديمي</t>
  </si>
  <si>
    <t>نظام متكامل لإدارة الشؤون الأكاديمية وإدارة القبول والتسجيل وإدارة الإجراءات الأكاديمية وإدارة التخرج وإدارة المكافآت وإدارة شؤون الطلاب.</t>
  </si>
  <si>
    <t>بوابة الرصد والإنتاج العلمي</t>
  </si>
  <si>
    <t>خدمات تختص برصد الإنتاج العلمي و البحثي لأعضاء هيئة التدريس في الجامعة</t>
  </si>
  <si>
    <t xml:space="preserve">أعضاء هيئة التدريس </t>
  </si>
  <si>
    <t>بوابة تعديل الرغبات والقبول الإلحاقي</t>
  </si>
  <si>
    <t>تتيح هذه الخدمة للطلاب والطالبات المقبولين الجدد بالجامعة من إمكانية تعديل رغباتهم .</t>
  </si>
  <si>
    <t>بوابة الدراسات العليا</t>
  </si>
  <si>
    <t>هو نظام يسمح بالتقدم لبرامج الدراسات العليا للطلاب والطالبات الحاصلين على شهادة جامعية بعد التقديم على التخصص الذي يرغبون به.</t>
  </si>
  <si>
    <t>بوابة قبول الدبلومات</t>
  </si>
  <si>
    <t>هي خدمة موسمية تتيحها جامعة الأمير سطام بن عبد العزيز لتقديم طلب قبول الدبلومات بالجامعة، والتعديل عليها، ومعرفة نتائج القبول.</t>
  </si>
  <si>
    <t>خدمة الزيارة الداخلية</t>
  </si>
  <si>
    <t>خدمة إلكترونية تقدمها جامعة الأمير سطام تمكن طلاب الجامعات الأخرى من طلب الدراسة بنظام الزيارة في الجامعة، كما تسمح لطلاب جامعة الأمير سطام بتقديم طلب زيارة لدراسة مقررات لدى جامعة أخرى.</t>
  </si>
  <si>
    <t>خدمة الزيارة الخارجية</t>
  </si>
  <si>
    <t>بوابة المنح الداخلية</t>
  </si>
  <si>
    <t>خدمة موسمية تتيحها جامعة الأمير سطام بن عبد العزيز تمكن الغير السعوديين من طلب الالتحاق للدراسة بالجامعة والحصول على درجة البكالوريوس.</t>
  </si>
  <si>
    <t>بوابة الإصدارات الطلابية</t>
  </si>
  <si>
    <t xml:space="preserve">هي خدمة تتيح للطلاب طباعة التعاريف الخاصة بهم. </t>
  </si>
  <si>
    <t>بوابة ترقيات الموظفين</t>
  </si>
  <si>
    <t>خدمة تسمح للموظفين بتقديم طلبات الترقية الوظيفية</t>
  </si>
  <si>
    <t xml:space="preserve">الموظفون </t>
  </si>
  <si>
    <t>بوابة الترقيات الاستثنائية</t>
  </si>
  <si>
    <t>تتيح للموظفين طلب الحصول على الترقية الاستثنائية</t>
  </si>
  <si>
    <t>بوابة الخدمات الإلكترونية</t>
  </si>
  <si>
    <t>منصة بوابة الخدمات الالكترونية لجامعة الأمير سطام بن عبدالعزيز تتيح للمستفيدين من الاطلاع والاستفادة من الخدمات الالكترونية المقدمة من عمادة تقنية المعلومات والتعليم عن بعد</t>
  </si>
  <si>
    <t>الموظفون – أعضاء هيئة التدريس - الطلاب</t>
  </si>
  <si>
    <t>خدمة السلف والإعانات</t>
  </si>
  <si>
    <t>خدمة تمكن الطالب من التقدم برفع طلبات السلف والإعانات والاطلاع عليها ومعرفة حالة كل منها</t>
  </si>
  <si>
    <t>بوابة ميثاق</t>
  </si>
  <si>
    <t>هذه الخدمة تسمح بأتمتة عملية الاتفاقيات الخارجية والشراكات في جامعة الأمير سطام بن عبدالعزيز بشكل كامل عن طريق النظام</t>
  </si>
  <si>
    <t>الموظفون</t>
  </si>
  <si>
    <t>بوابة إعادة قيد</t>
  </si>
  <si>
    <t>تمكن هذه الخدمة الطالب المنقطع عن الدراسة من إعادة وضعة الأكاديمي واستكمال الدراسة الجامعية</t>
  </si>
  <si>
    <t>بوابة مشاريع التخرج</t>
  </si>
  <si>
    <t>هو عبارة عن نموذج أو عمل تطلبه الجامعة من الطالب لقياس ما بذله أثناء الدراسة، وما وصل إليه من مستوى.</t>
  </si>
  <si>
    <t>بوابة استطلاع الرأي</t>
  </si>
  <si>
    <t>منصة تتيح للمستفيدين من إنشاء ومتابعة استطلاعات الرأي</t>
  </si>
  <si>
    <t>خدمة بدل التعليم الجامعي</t>
  </si>
  <si>
    <t>خدمة تتيح لأعضاء هيئة التدريس من التقديم على بدل التعليم الجامعي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</si>
</sst>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charset val="178"/>
      <scheme val="minor"/>
    </font>
    <font>
      <b/>
      <sz val="11"/>
      <color theme="1"/>
      <name val="Arial"/>
      <family val="2"/>
      <charset val="178"/>
      <scheme val="minor"/>
    </font>
    <font>
      <b/>
      <sz val="12"/>
      <color theme="1"/>
      <name val="Arial"/>
      <family val="2"/>
      <scheme val="minor"/>
    </font>
    <font>
      <sz val="11"/>
      <color theme="1"/>
      <name val="Calibri"/>
      <family val="2"/>
    </font>
    <font>
      <b/>
      <sz val="14"/>
      <color rgb="FF000000"/>
      <name val="Arial"/>
      <family val="2"/>
    </font>
    <font>
      <sz val="14"/>
      <color rgb="FF000000"/>
      <name val="Arial"/>
      <family val="2"/>
    </font>
    <font>
      <b/>
      <sz val="14"/>
      <color theme="1"/>
      <name val="Arial"/>
      <family val="2"/>
    </font>
    <font>
      <sz val="14"/>
      <color theme="1"/>
      <name val="Arial"/>
      <family val="2"/>
    </font>
    <font>
      <b/>
      <sz val="13"/>
      <color rgb="FF000000"/>
      <name val="Arial"/>
      <family val="2"/>
    </font>
    <font>
      <b/>
      <sz val="12"/>
      <color rgb="FF000000"/>
      <name val="Arial"/>
      <family val="2"/>
    </font>
    <font>
      <b/>
      <sz val="12"/>
      <color theme="1"/>
      <name val="Arial"/>
      <family val="2"/>
    </font>
    <font>
      <b/>
      <sz val="7"/>
      <color theme="1"/>
      <name val="Times New Roman"/>
      <family val="1"/>
    </font>
    <font>
      <b/>
      <sz val="11"/>
      <color theme="1"/>
      <name val="Arial"/>
      <family val="2"/>
    </font>
    <font>
      <sz val="11"/>
      <color theme="1"/>
      <name val="Arial"/>
      <family val="2"/>
    </font>
    <font>
      <b/>
      <sz val="7"/>
      <color rgb="FF000000"/>
      <name val="Times New Roman"/>
      <family val="1"/>
    </font>
    <font>
      <b/>
      <sz val="11"/>
      <color rgb="FF000000"/>
      <name val="Arial"/>
      <family val="2"/>
    </font>
    <font>
      <sz val="11"/>
      <color rgb="FF000000"/>
      <name val="Arial"/>
      <family val="2"/>
    </font>
    <font>
      <b/>
      <sz val="12"/>
      <color rgb="FF000000"/>
      <name val="Symbol"/>
      <family val="1"/>
      <charset val="2"/>
    </font>
    <font>
      <sz val="12"/>
      <color rgb="FF000000"/>
      <name val="Arial"/>
      <family val="2"/>
    </font>
    <font>
      <sz val="11"/>
      <color rgb="FF000000"/>
      <name val="Calibri"/>
      <family val="2"/>
    </font>
    <font>
      <sz val="11"/>
      <color rgb="FFFF0000"/>
      <name val="Arial"/>
      <family val="2"/>
    </font>
    <font>
      <b/>
      <sz val="11"/>
      <color rgb="FF000000"/>
      <name val="Calibri"/>
      <family val="2"/>
    </font>
    <font>
      <sz val="11"/>
      <color rgb="FF21212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D9D9D9"/>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s>
  <cellStyleXfs count="1">
    <xf numFmtId="0" fontId="0" fillId="0" borderId="0"/>
  </cellStyleXfs>
  <cellXfs count="103">
    <xf numFmtId="0" fontId="0" fillId="0" borderId="0" xfId="0"/>
    <xf numFmtId="0" fontId="1" fillId="2" borderId="1" xfId="0" applyFont="1" applyFill="1" applyBorder="1" applyAlignment="1">
      <alignment horizontal="center"/>
    </xf>
    <xf numFmtId="0" fontId="1" fillId="2" borderId="1" xfId="0" applyFont="1" applyFill="1" applyBorder="1" applyAlignment="1">
      <alignment vertical="center"/>
    </xf>
    <xf numFmtId="0" fontId="0" fillId="0" borderId="1" xfId="0" applyBorder="1" applyAlignment="1">
      <alignment horizontal="right" vertical="center"/>
    </xf>
    <xf numFmtId="0" fontId="1" fillId="2" borderId="1" xfId="0" applyFont="1" applyFill="1" applyBorder="1" applyAlignment="1">
      <alignment horizontal="right"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xf>
    <xf numFmtId="0" fontId="1" fillId="2" borderId="5" xfId="0" applyFont="1" applyFill="1" applyBorder="1" applyAlignment="1">
      <alignment horizontal="center" vertical="center"/>
    </xf>
    <xf numFmtId="0" fontId="2" fillId="0" borderId="1" xfId="0" applyFont="1" applyBorder="1" applyAlignment="1">
      <alignment horizontal="right"/>
    </xf>
    <xf numFmtId="0" fontId="0" fillId="3" borderId="0" xfId="0" applyFill="1"/>
    <xf numFmtId="0" fontId="2" fillId="3" borderId="1" xfId="0" applyFont="1" applyFill="1" applyBorder="1" applyAlignment="1">
      <alignment horizontal="right"/>
    </xf>
    <xf numFmtId="0" fontId="0" fillId="3" borderId="1" xfId="0" applyFill="1" applyBorder="1" applyAlignment="1">
      <alignment horizontal="center"/>
    </xf>
    <xf numFmtId="0" fontId="1" fillId="2" borderId="2" xfId="0" applyFont="1" applyFill="1" applyBorder="1" applyAlignment="1">
      <alignment horizontal="center" vertical="center"/>
    </xf>
    <xf numFmtId="0" fontId="4" fillId="4" borderId="7" xfId="0" applyFont="1" applyFill="1" applyBorder="1" applyAlignment="1">
      <alignment horizontal="center" vertical="center" wrapText="1" readingOrder="2"/>
    </xf>
    <xf numFmtId="0" fontId="4" fillId="4" borderId="8" xfId="0" applyFont="1" applyFill="1" applyBorder="1" applyAlignment="1">
      <alignment horizontal="center" vertical="center" wrapText="1" readingOrder="2"/>
    </xf>
    <xf numFmtId="0" fontId="4" fillId="5" borderId="9" xfId="0" applyFont="1" applyFill="1" applyBorder="1" applyAlignment="1">
      <alignment horizontal="center" vertical="center" wrapText="1" readingOrder="2"/>
    </xf>
    <xf numFmtId="0" fontId="5" fillId="0" borderId="10" xfId="0" applyFont="1" applyBorder="1" applyAlignment="1">
      <alignment horizontal="center" vertical="center" wrapText="1" readingOrder="2"/>
    </xf>
    <xf numFmtId="9" fontId="5" fillId="0" borderId="10" xfId="0" applyNumberFormat="1" applyFont="1" applyBorder="1" applyAlignment="1">
      <alignment horizontal="center" vertical="center" wrapText="1" readingOrder="2"/>
    </xf>
    <xf numFmtId="10" fontId="5" fillId="0" borderId="10" xfId="0" applyNumberFormat="1" applyFont="1" applyBorder="1" applyAlignment="1">
      <alignment horizontal="center" vertical="center" wrapText="1" readingOrder="2"/>
    </xf>
    <xf numFmtId="0" fontId="4" fillId="4" borderId="9"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1"/>
    </xf>
    <xf numFmtId="0" fontId="4" fillId="4" borderId="10" xfId="0" applyFont="1" applyFill="1" applyBorder="1" applyAlignment="1">
      <alignment horizontal="center" vertical="center" wrapText="1" readingOrder="2"/>
    </xf>
    <xf numFmtId="0" fontId="6" fillId="0" borderId="0" xfId="0" applyFont="1" applyAlignment="1">
      <alignment horizontal="right" vertical="center" readingOrder="2"/>
    </xf>
    <xf numFmtId="0" fontId="7" fillId="0" borderId="0" xfId="0" applyFont="1" applyAlignment="1">
      <alignment horizontal="right" vertical="center" readingOrder="2"/>
    </xf>
    <xf numFmtId="0" fontId="8" fillId="4" borderId="16" xfId="0" applyFont="1" applyFill="1" applyBorder="1" applyAlignment="1">
      <alignment horizontal="center" vertical="center" wrapText="1" readingOrder="2"/>
    </xf>
    <xf numFmtId="0" fontId="9" fillId="5" borderId="18" xfId="0" applyFont="1" applyFill="1" applyBorder="1" applyAlignment="1">
      <alignment horizontal="right" vertical="center" wrapText="1" readingOrder="2"/>
    </xf>
    <xf numFmtId="0" fontId="9" fillId="5" borderId="16" xfId="0" applyFont="1" applyFill="1" applyBorder="1" applyAlignment="1">
      <alignment horizontal="center" vertical="center" wrapText="1" readingOrder="2"/>
    </xf>
    <xf numFmtId="0" fontId="9" fillId="0" borderId="18" xfId="0" applyFont="1" applyBorder="1" applyAlignment="1">
      <alignment horizontal="right" vertical="center" wrapText="1" readingOrder="2"/>
    </xf>
    <xf numFmtId="0" fontId="9" fillId="0" borderId="18" xfId="0" applyFont="1" applyBorder="1" applyAlignment="1">
      <alignment horizontal="center" vertical="center" wrapText="1" readingOrder="2"/>
    </xf>
    <xf numFmtId="0" fontId="9" fillId="0" borderId="16" xfId="0" applyFont="1" applyBorder="1" applyAlignment="1">
      <alignment horizontal="right" vertical="center" wrapText="1" readingOrder="2"/>
    </xf>
    <xf numFmtId="0" fontId="9" fillId="5" borderId="13" xfId="0" applyFont="1" applyFill="1" applyBorder="1" applyAlignment="1">
      <alignment horizontal="center" vertical="center" wrapText="1" readingOrder="2"/>
    </xf>
    <xf numFmtId="0" fontId="9" fillId="0" borderId="16" xfId="0" applyFont="1" applyBorder="1" applyAlignment="1">
      <alignment horizontal="center" vertical="center" wrapText="1" readingOrder="2"/>
    </xf>
    <xf numFmtId="9" fontId="9" fillId="0" borderId="16" xfId="0" applyNumberFormat="1" applyFont="1" applyBorder="1" applyAlignment="1">
      <alignment horizontal="center" vertical="center" wrapText="1" readingOrder="2"/>
    </xf>
    <xf numFmtId="0" fontId="16" fillId="0" borderId="16" xfId="0" applyFont="1" applyBorder="1" applyAlignment="1">
      <alignment horizontal="center" vertical="center" wrapText="1" readingOrder="2"/>
    </xf>
    <xf numFmtId="0" fontId="9" fillId="5" borderId="13" xfId="0" applyFont="1" applyFill="1" applyBorder="1" applyAlignment="1">
      <alignment horizontal="right" vertical="center" wrapText="1" readingOrder="2"/>
    </xf>
    <xf numFmtId="14" fontId="9" fillId="0" borderId="16" xfId="0" applyNumberFormat="1" applyFont="1" applyBorder="1" applyAlignment="1">
      <alignment horizontal="center" vertical="center" wrapText="1" readingOrder="2"/>
    </xf>
    <xf numFmtId="0" fontId="17" fillId="0" borderId="18" xfId="0" applyFont="1" applyBorder="1" applyAlignment="1">
      <alignment horizontal="justify" vertical="center" wrapText="1" readingOrder="2"/>
    </xf>
    <xf numFmtId="0" fontId="4" fillId="4" borderId="11" xfId="0" applyFont="1" applyFill="1" applyBorder="1" applyAlignment="1">
      <alignment horizontal="center" vertical="center" wrapText="1" readingOrder="2"/>
    </xf>
    <xf numFmtId="0" fontId="4" fillId="4" borderId="14" xfId="0" applyFont="1" applyFill="1" applyBorder="1" applyAlignment="1">
      <alignment horizontal="center" vertical="center" wrapText="1" readingOrder="2"/>
    </xf>
    <xf numFmtId="0" fontId="15" fillId="5" borderId="13" xfId="0" applyFont="1" applyFill="1" applyBorder="1" applyAlignment="1">
      <alignment horizontal="center" vertical="center" wrapText="1" readingOrder="2"/>
    </xf>
    <xf numFmtId="0" fontId="15" fillId="5" borderId="16" xfId="0" applyFont="1" applyFill="1" applyBorder="1" applyAlignment="1">
      <alignment horizontal="right" vertical="center" wrapText="1" readingOrder="2"/>
    </xf>
    <xf numFmtId="0" fontId="12" fillId="0" borderId="16" xfId="0" applyFont="1" applyBorder="1" applyAlignment="1">
      <alignment horizontal="center" vertical="center" wrapText="1" readingOrder="2"/>
    </xf>
    <xf numFmtId="0" fontId="13" fillId="0" borderId="16"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2" fillId="0" borderId="16" xfId="0" applyFont="1" applyBorder="1" applyAlignment="1">
      <alignment horizontal="center" vertical="center" wrapText="1" readingOrder="2"/>
    </xf>
    <xf numFmtId="0" fontId="18" fillId="0" borderId="16" xfId="0" applyFont="1" applyBorder="1" applyAlignment="1">
      <alignment horizontal="center" vertical="center" wrapText="1" readingOrder="2"/>
    </xf>
    <xf numFmtId="0" fontId="1" fillId="2" borderId="6"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xf>
    <xf numFmtId="0" fontId="6" fillId="0" borderId="0" xfId="0" applyFont="1" applyAlignment="1">
      <alignment horizontal="center" vertical="center" readingOrder="2"/>
    </xf>
    <xf numFmtId="0" fontId="16" fillId="0" borderId="15" xfId="0" applyFont="1" applyBorder="1" applyAlignment="1">
      <alignment horizontal="center" vertical="center" wrapText="1" readingOrder="2"/>
    </xf>
    <xf numFmtId="0" fontId="16" fillId="0" borderId="18" xfId="0" applyFont="1" applyBorder="1" applyAlignment="1">
      <alignment horizontal="center" vertical="center" wrapText="1" readingOrder="2"/>
    </xf>
    <xf numFmtId="0" fontId="16" fillId="0" borderId="16" xfId="0" applyFont="1" applyBorder="1" applyAlignment="1">
      <alignment horizontal="center" vertical="center" wrapText="1" readingOrder="2"/>
    </xf>
    <xf numFmtId="0" fontId="9" fillId="5" borderId="12" xfId="0" applyFont="1" applyFill="1" applyBorder="1" applyAlignment="1">
      <alignment horizontal="right" vertical="center" wrapText="1" readingOrder="2"/>
    </xf>
    <xf numFmtId="0" fontId="9" fillId="5" borderId="17" xfId="0" applyFont="1" applyFill="1" applyBorder="1" applyAlignment="1">
      <alignment horizontal="right" vertical="center" wrapText="1" readingOrder="2"/>
    </xf>
    <xf numFmtId="0" fontId="9" fillId="5" borderId="13" xfId="0" applyFont="1" applyFill="1" applyBorder="1" applyAlignment="1">
      <alignment horizontal="right" vertical="center" wrapText="1" readingOrder="2"/>
    </xf>
    <xf numFmtId="0" fontId="9" fillId="5" borderId="12" xfId="0" applyFont="1" applyFill="1" applyBorder="1" applyAlignment="1">
      <alignment horizontal="center" vertical="center" wrapText="1" readingOrder="2"/>
    </xf>
    <xf numFmtId="0" fontId="9" fillId="5" borderId="17" xfId="0" applyFont="1" applyFill="1" applyBorder="1" applyAlignment="1">
      <alignment horizontal="center" vertical="center" wrapText="1" readingOrder="2"/>
    </xf>
    <xf numFmtId="0" fontId="9" fillId="5" borderId="13" xfId="0" applyFont="1" applyFill="1" applyBorder="1" applyAlignment="1">
      <alignment horizontal="center" vertical="center" wrapText="1" readingOrder="2"/>
    </xf>
    <xf numFmtId="0" fontId="9" fillId="0" borderId="12" xfId="0" applyFont="1" applyBorder="1" applyAlignment="1">
      <alignment horizontal="center" vertical="center" wrapText="1" readingOrder="2"/>
    </xf>
    <xf numFmtId="0" fontId="9" fillId="0" borderId="17" xfId="0" applyFont="1" applyBorder="1" applyAlignment="1">
      <alignment horizontal="center" vertical="center" wrapText="1" readingOrder="2"/>
    </xf>
    <xf numFmtId="0" fontId="9" fillId="0" borderId="13" xfId="0" applyFont="1" applyBorder="1" applyAlignment="1">
      <alignment horizontal="center" vertical="center" wrapText="1" readingOrder="2"/>
    </xf>
    <xf numFmtId="9" fontId="9" fillId="0" borderId="12" xfId="0" applyNumberFormat="1" applyFont="1" applyBorder="1" applyAlignment="1">
      <alignment horizontal="center" vertical="center" wrapText="1" readingOrder="2"/>
    </xf>
    <xf numFmtId="9" fontId="9" fillId="0" borderId="17" xfId="0" applyNumberFormat="1" applyFont="1" applyBorder="1" applyAlignment="1">
      <alignment horizontal="center" vertical="center" wrapText="1" readingOrder="2"/>
    </xf>
    <xf numFmtId="9" fontId="9" fillId="0" borderId="13" xfId="0" applyNumberFormat="1" applyFont="1" applyBorder="1" applyAlignment="1">
      <alignment horizontal="center" vertical="center" wrapText="1" readingOrder="2"/>
    </xf>
    <xf numFmtId="0" fontId="9" fillId="0" borderId="12" xfId="0" applyFont="1" applyBorder="1" applyAlignment="1">
      <alignment horizontal="right" vertical="center" wrapText="1" readingOrder="2"/>
    </xf>
    <xf numFmtId="0" fontId="9" fillId="0" borderId="17" xfId="0" applyFont="1" applyBorder="1" applyAlignment="1">
      <alignment horizontal="right" vertical="center" wrapText="1" readingOrder="2"/>
    </xf>
    <xf numFmtId="0" fontId="9" fillId="0" borderId="13" xfId="0" applyFont="1" applyBorder="1" applyAlignment="1">
      <alignment horizontal="right" vertical="center" wrapText="1" readingOrder="2"/>
    </xf>
    <xf numFmtId="14" fontId="9" fillId="0" borderId="12" xfId="0" applyNumberFormat="1" applyFont="1" applyBorder="1" applyAlignment="1">
      <alignment horizontal="center" vertical="center" wrapText="1" readingOrder="2"/>
    </xf>
    <xf numFmtId="14" fontId="9" fillId="0" borderId="13" xfId="0" applyNumberFormat="1" applyFont="1" applyBorder="1" applyAlignment="1">
      <alignment horizontal="center" vertical="center" wrapText="1" readingOrder="2"/>
    </xf>
    <xf numFmtId="0" fontId="8" fillId="4" borderId="14" xfId="0" applyFont="1" applyFill="1" applyBorder="1" applyAlignment="1">
      <alignment horizontal="center" vertical="center" wrapText="1" readingOrder="2"/>
    </xf>
    <xf numFmtId="0" fontId="8" fillId="4" borderId="19" xfId="0" applyFont="1" applyFill="1" applyBorder="1" applyAlignment="1">
      <alignment horizontal="center" vertical="center" wrapText="1" readingOrder="2"/>
    </xf>
    <xf numFmtId="0" fontId="9" fillId="4" borderId="15" xfId="0" applyFont="1" applyFill="1" applyBorder="1" applyAlignment="1">
      <alignment horizontal="center" vertical="center" wrapText="1" readingOrder="2"/>
    </xf>
    <xf numFmtId="0" fontId="9" fillId="4" borderId="16" xfId="0" applyFont="1" applyFill="1" applyBorder="1" applyAlignment="1">
      <alignment horizontal="center" vertical="center" wrapText="1" readingOrder="2"/>
    </xf>
    <xf numFmtId="0" fontId="10" fillId="5" borderId="12" xfId="0" applyFont="1" applyFill="1" applyBorder="1" applyAlignment="1">
      <alignment horizontal="right" vertical="center" wrapText="1" readingOrder="2"/>
    </xf>
    <xf numFmtId="0" fontId="10" fillId="5" borderId="13" xfId="0" applyFont="1" applyFill="1" applyBorder="1" applyAlignment="1">
      <alignment horizontal="right" vertical="center" wrapText="1" readingOrder="2"/>
    </xf>
    <xf numFmtId="0" fontId="13" fillId="0" borderId="15" xfId="0" applyFont="1" applyBorder="1" applyAlignment="1">
      <alignment horizontal="center" vertical="center" wrapText="1" readingOrder="2"/>
    </xf>
    <xf numFmtId="0" fontId="13" fillId="0" borderId="16" xfId="0" applyFont="1" applyBorder="1" applyAlignment="1">
      <alignment horizontal="center" vertical="center" wrapText="1" readingOrder="2"/>
    </xf>
    <xf numFmtId="0" fontId="8" fillId="4" borderId="12" xfId="0" applyFont="1" applyFill="1" applyBorder="1" applyAlignment="1">
      <alignment horizontal="center" vertical="center" wrapText="1" readingOrder="2"/>
    </xf>
    <xf numFmtId="0" fontId="8" fillId="4" borderId="13" xfId="0" applyFont="1" applyFill="1" applyBorder="1" applyAlignment="1">
      <alignment horizontal="center" vertical="center" wrapText="1" readingOrder="2"/>
    </xf>
    <xf numFmtId="0" fontId="9" fillId="4" borderId="12" xfId="0" applyFont="1" applyFill="1" applyBorder="1" applyAlignment="1">
      <alignment horizontal="center" vertical="center" wrapText="1" readingOrder="2"/>
    </xf>
    <xf numFmtId="0" fontId="9" fillId="4" borderId="13" xfId="0" applyFont="1" applyFill="1" applyBorder="1" applyAlignment="1">
      <alignment horizontal="center" vertical="center" wrapText="1" readingOrder="2"/>
    </xf>
    <xf numFmtId="0" fontId="15" fillId="5" borderId="12" xfId="0" applyFont="1" applyFill="1" applyBorder="1" applyAlignment="1">
      <alignment horizontal="center" vertical="center" wrapText="1" readingOrder="2"/>
    </xf>
    <xf numFmtId="0" fontId="15" fillId="5" borderId="13" xfId="0" applyFont="1" applyFill="1" applyBorder="1" applyAlignment="1">
      <alignment horizontal="center" vertical="center" wrapText="1" readingOrder="2"/>
    </xf>
    <xf numFmtId="0" fontId="15" fillId="5" borderId="12" xfId="0" applyFont="1" applyFill="1" applyBorder="1" applyAlignment="1">
      <alignment horizontal="right" vertical="center" wrapText="1" readingOrder="2"/>
    </xf>
    <xf numFmtId="0" fontId="15" fillId="5" borderId="13" xfId="0" applyFont="1" applyFill="1" applyBorder="1" applyAlignment="1">
      <alignment horizontal="right" vertical="center" wrapText="1" readingOrder="2"/>
    </xf>
    <xf numFmtId="0" fontId="12" fillId="0" borderId="12" xfId="0" applyFont="1" applyBorder="1" applyAlignment="1">
      <alignment horizontal="center" vertical="center" wrapText="1" readingOrder="2"/>
    </xf>
    <xf numFmtId="0" fontId="12" fillId="0" borderId="13" xfId="0" applyFont="1" applyBorder="1" applyAlignment="1">
      <alignment horizontal="center" vertical="center" wrapText="1" readingOrder="2"/>
    </xf>
    <xf numFmtId="0" fontId="16" fillId="0" borderId="12" xfId="0" applyFont="1" applyBorder="1" applyAlignment="1">
      <alignment horizontal="center" vertical="center" wrapText="1" readingOrder="2"/>
    </xf>
    <xf numFmtId="0" fontId="16" fillId="0" borderId="13" xfId="0" applyFont="1" applyBorder="1" applyAlignment="1">
      <alignment horizontal="center" vertical="center" wrapText="1" readingOrder="2"/>
    </xf>
    <xf numFmtId="0" fontId="12" fillId="0" borderId="15" xfId="0" applyFont="1" applyBorder="1" applyAlignment="1">
      <alignment horizontal="center" vertical="center" wrapText="1" readingOrder="2"/>
    </xf>
    <xf numFmtId="0" fontId="12" fillId="0" borderId="16" xfId="0" applyFont="1" applyBorder="1" applyAlignment="1">
      <alignment horizontal="center" vertical="center" wrapText="1" readingOrder="2"/>
    </xf>
    <xf numFmtId="0" fontId="18" fillId="0" borderId="12" xfId="0" applyFont="1" applyBorder="1" applyAlignment="1">
      <alignment horizontal="center" vertical="center" wrapText="1" readingOrder="2"/>
    </xf>
    <xf numFmtId="0" fontId="18" fillId="0" borderId="13" xfId="0" applyFont="1" applyBorder="1" applyAlignment="1">
      <alignment horizontal="center" vertical="center" wrapText="1" readingOrder="2"/>
    </xf>
    <xf numFmtId="0" fontId="13" fillId="0" borderId="12" xfId="0" applyFont="1" applyBorder="1" applyAlignment="1">
      <alignment horizontal="right" vertical="center" wrapText="1" readingOrder="2"/>
    </xf>
    <xf numFmtId="0" fontId="13" fillId="0" borderId="13" xfId="0" applyFont="1" applyBorder="1" applyAlignment="1">
      <alignment horizontal="right" vertical="center" wrapText="1" readingOrder="2"/>
    </xf>
  </cellXfs>
  <cellStyles count="1">
    <cellStyle name="عادي"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5"/>
  <sheetViews>
    <sheetView rightToLeft="1" tabSelected="1" topLeftCell="A5" zoomScale="85" zoomScaleNormal="85" workbookViewId="0">
      <selection sqref="A1:D45"/>
    </sheetView>
  </sheetViews>
  <sheetFormatPr defaultRowHeight="14.25" x14ac:dyDescent="0.2"/>
  <cols>
    <col min="1" max="1" width="35.625" bestFit="1" customWidth="1"/>
    <col min="2" max="2" width="8.125" customWidth="1"/>
  </cols>
  <sheetData>
    <row r="1" spans="1:4" ht="15" x14ac:dyDescent="0.2">
      <c r="A1" s="47" t="s">
        <v>45</v>
      </c>
      <c r="B1" s="49" t="s">
        <v>48</v>
      </c>
      <c r="C1" s="50"/>
      <c r="D1" s="13" t="s">
        <v>6</v>
      </c>
    </row>
    <row r="2" spans="1:4" ht="15" x14ac:dyDescent="0.2">
      <c r="A2" s="48"/>
      <c r="B2" s="2" t="s">
        <v>8</v>
      </c>
      <c r="C2" s="2" t="s">
        <v>7</v>
      </c>
      <c r="D2" s="2" t="s">
        <v>47</v>
      </c>
    </row>
    <row r="3" spans="1:4" x14ac:dyDescent="0.2">
      <c r="A3" s="3" t="s">
        <v>16</v>
      </c>
      <c r="B3" s="5">
        <v>21</v>
      </c>
      <c r="C3" s="5">
        <v>1</v>
      </c>
      <c r="D3" s="5">
        <f>B3+C3</f>
        <v>22</v>
      </c>
    </row>
    <row r="4" spans="1:4" x14ac:dyDescent="0.2">
      <c r="A4" s="3" t="s">
        <v>39</v>
      </c>
      <c r="B4" s="5">
        <v>22</v>
      </c>
      <c r="C4" s="5"/>
      <c r="D4" s="5">
        <f t="shared" ref="D4:D45" si="0">B4+C4</f>
        <v>22</v>
      </c>
    </row>
    <row r="5" spans="1:4" x14ac:dyDescent="0.2">
      <c r="A5" s="3" t="s">
        <v>42</v>
      </c>
      <c r="B5" s="5">
        <v>23</v>
      </c>
      <c r="C5" s="5">
        <v>6</v>
      </c>
      <c r="D5" s="5">
        <f t="shared" si="0"/>
        <v>29</v>
      </c>
    </row>
    <row r="6" spans="1:4" x14ac:dyDescent="0.2">
      <c r="A6" s="3" t="s">
        <v>43</v>
      </c>
      <c r="B6" s="5">
        <v>17</v>
      </c>
      <c r="C6" s="5">
        <v>10</v>
      </c>
      <c r="D6" s="5">
        <f t="shared" si="0"/>
        <v>27</v>
      </c>
    </row>
    <row r="7" spans="1:4" x14ac:dyDescent="0.2">
      <c r="A7" s="3" t="s">
        <v>41</v>
      </c>
      <c r="B7" s="5">
        <v>13</v>
      </c>
      <c r="C7" s="5">
        <v>6</v>
      </c>
      <c r="D7" s="5">
        <f t="shared" si="0"/>
        <v>19</v>
      </c>
    </row>
    <row r="8" spans="1:4" x14ac:dyDescent="0.2">
      <c r="A8" s="3" t="s">
        <v>44</v>
      </c>
      <c r="B8" s="5">
        <v>29</v>
      </c>
      <c r="C8" s="5">
        <v>9</v>
      </c>
      <c r="D8" s="5">
        <f t="shared" si="0"/>
        <v>38</v>
      </c>
    </row>
    <row r="9" spans="1:4" x14ac:dyDescent="0.2">
      <c r="A9" s="3" t="s">
        <v>40</v>
      </c>
      <c r="B9" s="5"/>
      <c r="C9" s="5">
        <v>7</v>
      </c>
      <c r="D9" s="5">
        <f t="shared" si="0"/>
        <v>7</v>
      </c>
    </row>
    <row r="10" spans="1:4" x14ac:dyDescent="0.2">
      <c r="A10" s="3" t="s">
        <v>51</v>
      </c>
      <c r="B10" s="5">
        <v>30</v>
      </c>
      <c r="C10" s="5">
        <v>19</v>
      </c>
      <c r="D10" s="5">
        <f t="shared" si="0"/>
        <v>49</v>
      </c>
    </row>
    <row r="11" spans="1:4" x14ac:dyDescent="0.2">
      <c r="A11" s="3" t="s">
        <v>19</v>
      </c>
      <c r="B11" s="5">
        <v>65</v>
      </c>
      <c r="C11" s="5">
        <v>14</v>
      </c>
      <c r="D11" s="5">
        <f t="shared" si="0"/>
        <v>79</v>
      </c>
    </row>
    <row r="12" spans="1:4" x14ac:dyDescent="0.2">
      <c r="A12" s="3" t="s">
        <v>18</v>
      </c>
      <c r="B12" s="5">
        <v>38</v>
      </c>
      <c r="C12" s="5">
        <v>14</v>
      </c>
      <c r="D12" s="5">
        <f t="shared" si="0"/>
        <v>52</v>
      </c>
    </row>
    <row r="13" spans="1:4" x14ac:dyDescent="0.2">
      <c r="A13" s="3" t="s">
        <v>50</v>
      </c>
      <c r="B13" s="5">
        <v>15</v>
      </c>
      <c r="C13" s="5">
        <v>5</v>
      </c>
      <c r="D13" s="5">
        <f t="shared" si="0"/>
        <v>20</v>
      </c>
    </row>
    <row r="14" spans="1:4" x14ac:dyDescent="0.2">
      <c r="A14" s="3" t="s">
        <v>17</v>
      </c>
      <c r="B14" s="5">
        <v>24</v>
      </c>
      <c r="C14" s="5">
        <v>11</v>
      </c>
      <c r="D14" s="5">
        <f t="shared" si="0"/>
        <v>35</v>
      </c>
    </row>
    <row r="15" spans="1:4" x14ac:dyDescent="0.2">
      <c r="A15" s="3" t="s">
        <v>54</v>
      </c>
      <c r="B15" s="5">
        <v>88</v>
      </c>
      <c r="C15" s="5">
        <v>23</v>
      </c>
      <c r="D15" s="5">
        <f t="shared" si="0"/>
        <v>111</v>
      </c>
    </row>
    <row r="16" spans="1:4" x14ac:dyDescent="0.2">
      <c r="A16" s="3" t="s">
        <v>12</v>
      </c>
      <c r="B16" s="5">
        <v>104</v>
      </c>
      <c r="C16" s="5">
        <v>7</v>
      </c>
      <c r="D16" s="5">
        <f t="shared" si="0"/>
        <v>111</v>
      </c>
    </row>
    <row r="17" spans="1:4" x14ac:dyDescent="0.2">
      <c r="A17" s="3" t="s">
        <v>52</v>
      </c>
      <c r="B17" s="5">
        <v>11</v>
      </c>
      <c r="C17" s="5">
        <v>1</v>
      </c>
      <c r="D17" s="5">
        <f t="shared" si="0"/>
        <v>12</v>
      </c>
    </row>
    <row r="18" spans="1:4" x14ac:dyDescent="0.2">
      <c r="A18" s="3" t="s">
        <v>10</v>
      </c>
      <c r="B18" s="5">
        <v>6</v>
      </c>
      <c r="C18" s="5">
        <v>2</v>
      </c>
      <c r="D18" s="5">
        <f t="shared" si="0"/>
        <v>8</v>
      </c>
    </row>
    <row r="19" spans="1:4" x14ac:dyDescent="0.2">
      <c r="A19" s="3" t="s">
        <v>11</v>
      </c>
      <c r="B19" s="5">
        <v>12</v>
      </c>
      <c r="C19" s="5">
        <v>6</v>
      </c>
      <c r="D19" s="5">
        <f t="shared" si="0"/>
        <v>18</v>
      </c>
    </row>
    <row r="20" spans="1:4" x14ac:dyDescent="0.2">
      <c r="A20" s="3" t="s">
        <v>14</v>
      </c>
      <c r="B20" s="5">
        <v>6</v>
      </c>
      <c r="C20" s="5">
        <v>2</v>
      </c>
      <c r="D20" s="5">
        <f t="shared" si="0"/>
        <v>8</v>
      </c>
    </row>
    <row r="21" spans="1:4" x14ac:dyDescent="0.2">
      <c r="A21" s="3" t="s">
        <v>15</v>
      </c>
      <c r="B21" s="5">
        <v>52</v>
      </c>
      <c r="C21" s="5">
        <v>15</v>
      </c>
      <c r="D21" s="5">
        <f t="shared" si="0"/>
        <v>67</v>
      </c>
    </row>
    <row r="22" spans="1:4" x14ac:dyDescent="0.2">
      <c r="A22" s="3" t="s">
        <v>9</v>
      </c>
      <c r="B22" s="5">
        <v>3</v>
      </c>
      <c r="C22" s="5"/>
      <c r="D22" s="5">
        <f t="shared" si="0"/>
        <v>3</v>
      </c>
    </row>
    <row r="23" spans="1:4" x14ac:dyDescent="0.2">
      <c r="A23" s="3" t="s">
        <v>13</v>
      </c>
      <c r="B23" s="5">
        <v>176</v>
      </c>
      <c r="C23" s="5">
        <v>14</v>
      </c>
      <c r="D23" s="5">
        <f t="shared" si="0"/>
        <v>190</v>
      </c>
    </row>
    <row r="24" spans="1:4" x14ac:dyDescent="0.2">
      <c r="A24" s="3" t="s">
        <v>36</v>
      </c>
      <c r="B24" s="5">
        <v>3</v>
      </c>
      <c r="C24" s="5">
        <v>1</v>
      </c>
      <c r="D24" s="5">
        <f t="shared" si="0"/>
        <v>4</v>
      </c>
    </row>
    <row r="25" spans="1:4" x14ac:dyDescent="0.2">
      <c r="A25" s="3" t="s">
        <v>37</v>
      </c>
      <c r="B25" s="5">
        <v>8</v>
      </c>
      <c r="C25" s="5">
        <v>3</v>
      </c>
      <c r="D25" s="5">
        <f t="shared" si="0"/>
        <v>11</v>
      </c>
    </row>
    <row r="26" spans="1:4" x14ac:dyDescent="0.2">
      <c r="A26" s="3" t="s">
        <v>38</v>
      </c>
      <c r="B26" s="5">
        <v>9</v>
      </c>
      <c r="C26" s="5">
        <v>4</v>
      </c>
      <c r="D26" s="5">
        <f t="shared" si="0"/>
        <v>13</v>
      </c>
    </row>
    <row r="27" spans="1:4" x14ac:dyDescent="0.2">
      <c r="A27" s="3" t="s">
        <v>26</v>
      </c>
      <c r="B27" s="5">
        <v>17</v>
      </c>
      <c r="C27" s="5">
        <v>6</v>
      </c>
      <c r="D27" s="5">
        <f t="shared" si="0"/>
        <v>23</v>
      </c>
    </row>
    <row r="28" spans="1:4" x14ac:dyDescent="0.2">
      <c r="A28" s="3" t="s">
        <v>34</v>
      </c>
      <c r="B28" s="5">
        <v>20</v>
      </c>
      <c r="C28" s="5">
        <v>6</v>
      </c>
      <c r="D28" s="5">
        <f t="shared" si="0"/>
        <v>26</v>
      </c>
    </row>
    <row r="29" spans="1:4" x14ac:dyDescent="0.2">
      <c r="A29" s="3" t="s">
        <v>25</v>
      </c>
      <c r="B29" s="5">
        <v>19</v>
      </c>
      <c r="C29" s="5">
        <v>12</v>
      </c>
      <c r="D29" s="5">
        <f t="shared" si="0"/>
        <v>31</v>
      </c>
    </row>
    <row r="30" spans="1:4" x14ac:dyDescent="0.2">
      <c r="A30" s="3" t="s">
        <v>27</v>
      </c>
      <c r="B30" s="5">
        <v>18</v>
      </c>
      <c r="C30" s="5">
        <v>29</v>
      </c>
      <c r="D30" s="5">
        <f t="shared" si="0"/>
        <v>47</v>
      </c>
    </row>
    <row r="31" spans="1:4" x14ac:dyDescent="0.2">
      <c r="A31" s="3" t="s">
        <v>28</v>
      </c>
      <c r="B31" s="5">
        <v>9</v>
      </c>
      <c r="C31" s="5">
        <v>14</v>
      </c>
      <c r="D31" s="5">
        <f t="shared" si="0"/>
        <v>23</v>
      </c>
    </row>
    <row r="32" spans="1:4" x14ac:dyDescent="0.2">
      <c r="A32" s="3" t="s">
        <v>32</v>
      </c>
      <c r="B32" s="5">
        <v>15</v>
      </c>
      <c r="C32" s="5">
        <v>7</v>
      </c>
      <c r="D32" s="5">
        <f t="shared" si="0"/>
        <v>22</v>
      </c>
    </row>
    <row r="33" spans="1:4" x14ac:dyDescent="0.2">
      <c r="A33" s="3" t="s">
        <v>33</v>
      </c>
      <c r="B33" s="5">
        <v>15</v>
      </c>
      <c r="C33" s="5"/>
      <c r="D33" s="5">
        <f t="shared" si="0"/>
        <v>15</v>
      </c>
    </row>
    <row r="34" spans="1:4" x14ac:dyDescent="0.2">
      <c r="A34" s="3" t="s">
        <v>35</v>
      </c>
      <c r="B34" s="5">
        <v>17</v>
      </c>
      <c r="C34" s="5">
        <v>27</v>
      </c>
      <c r="D34" s="5">
        <f t="shared" si="0"/>
        <v>44</v>
      </c>
    </row>
    <row r="35" spans="1:4" x14ac:dyDescent="0.2">
      <c r="A35" s="3" t="s">
        <v>20</v>
      </c>
      <c r="B35" s="5">
        <v>15</v>
      </c>
      <c r="C35" s="5">
        <v>12</v>
      </c>
      <c r="D35" s="5">
        <f t="shared" si="0"/>
        <v>27</v>
      </c>
    </row>
    <row r="36" spans="1:4" x14ac:dyDescent="0.2">
      <c r="A36" s="3" t="s">
        <v>21</v>
      </c>
      <c r="B36" s="5">
        <v>29</v>
      </c>
      <c r="C36" s="5"/>
      <c r="D36" s="5">
        <f t="shared" si="0"/>
        <v>29</v>
      </c>
    </row>
    <row r="37" spans="1:4" x14ac:dyDescent="0.2">
      <c r="A37" s="3" t="s">
        <v>30</v>
      </c>
      <c r="B37" s="5">
        <v>27</v>
      </c>
      <c r="C37" s="5">
        <v>63</v>
      </c>
      <c r="D37" s="5">
        <f t="shared" si="0"/>
        <v>90</v>
      </c>
    </row>
    <row r="38" spans="1:4" x14ac:dyDescent="0.2">
      <c r="A38" s="3" t="s">
        <v>53</v>
      </c>
      <c r="B38" s="5">
        <v>8</v>
      </c>
      <c r="C38" s="5">
        <v>43</v>
      </c>
      <c r="D38" s="5">
        <f t="shared" si="0"/>
        <v>51</v>
      </c>
    </row>
    <row r="39" spans="1:4" x14ac:dyDescent="0.2">
      <c r="A39" s="3" t="s">
        <v>29</v>
      </c>
      <c r="B39" s="5">
        <v>55</v>
      </c>
      <c r="C39" s="5">
        <v>79</v>
      </c>
      <c r="D39" s="5">
        <f t="shared" si="0"/>
        <v>134</v>
      </c>
    </row>
    <row r="40" spans="1:4" x14ac:dyDescent="0.2">
      <c r="A40" s="3" t="s">
        <v>31</v>
      </c>
      <c r="B40" s="5">
        <v>17</v>
      </c>
      <c r="C40" s="5">
        <v>26</v>
      </c>
      <c r="D40" s="5">
        <f t="shared" si="0"/>
        <v>43</v>
      </c>
    </row>
    <row r="41" spans="1:4" x14ac:dyDescent="0.2">
      <c r="A41" s="3" t="s">
        <v>22</v>
      </c>
      <c r="B41" s="5">
        <v>18</v>
      </c>
      <c r="C41" s="5">
        <v>25</v>
      </c>
      <c r="D41" s="5">
        <f t="shared" si="0"/>
        <v>43</v>
      </c>
    </row>
    <row r="42" spans="1:4" x14ac:dyDescent="0.2">
      <c r="A42" s="3" t="s">
        <v>23</v>
      </c>
      <c r="B42" s="5">
        <v>16</v>
      </c>
      <c r="C42" s="5">
        <v>77</v>
      </c>
      <c r="D42" s="5">
        <f t="shared" si="0"/>
        <v>93</v>
      </c>
    </row>
    <row r="43" spans="1:4" x14ac:dyDescent="0.2">
      <c r="A43" s="3" t="s">
        <v>24</v>
      </c>
      <c r="B43" s="5">
        <v>10</v>
      </c>
      <c r="C43" s="5">
        <v>34</v>
      </c>
      <c r="D43" s="5">
        <f t="shared" si="0"/>
        <v>44</v>
      </c>
    </row>
    <row r="44" spans="1:4" x14ac:dyDescent="0.2">
      <c r="A44" s="3" t="s">
        <v>49</v>
      </c>
      <c r="B44" s="5">
        <v>35</v>
      </c>
      <c r="C44" s="5">
        <v>21</v>
      </c>
      <c r="D44" s="5">
        <f t="shared" si="0"/>
        <v>56</v>
      </c>
    </row>
    <row r="45" spans="1:4" ht="15" x14ac:dyDescent="0.2">
      <c r="A45" s="4" t="s">
        <v>46</v>
      </c>
      <c r="B45" s="6">
        <v>1135</v>
      </c>
      <c r="C45" s="6">
        <v>661</v>
      </c>
      <c r="D45" s="6">
        <f t="shared" si="0"/>
        <v>1796</v>
      </c>
    </row>
  </sheetData>
  <mergeCells count="2">
    <mergeCell ref="A1:A2"/>
    <mergeCell ref="B1:C1"/>
  </mergeCell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rightToLeft="1" zoomScale="85" zoomScaleNormal="85" workbookViewId="0">
      <selection activeCell="F33" sqref="F33"/>
    </sheetView>
  </sheetViews>
  <sheetFormatPr defaultRowHeight="14.25" x14ac:dyDescent="0.2"/>
  <cols>
    <col min="1" max="1" width="43.125" customWidth="1"/>
    <col min="2" max="16" width="9.75" customWidth="1"/>
  </cols>
  <sheetData>
    <row r="1" spans="1:16" ht="15" x14ac:dyDescent="0.25">
      <c r="A1" s="53" t="s">
        <v>45</v>
      </c>
      <c r="B1" s="51" t="s">
        <v>4</v>
      </c>
      <c r="C1" s="52"/>
      <c r="D1" s="51" t="s">
        <v>5</v>
      </c>
      <c r="E1" s="52"/>
      <c r="F1" s="51" t="s">
        <v>3</v>
      </c>
      <c r="G1" s="52"/>
      <c r="H1" s="51" t="s">
        <v>1</v>
      </c>
      <c r="I1" s="52"/>
      <c r="J1" s="51" t="s">
        <v>2</v>
      </c>
      <c r="K1" s="52"/>
      <c r="L1" s="51" t="s">
        <v>0</v>
      </c>
      <c r="M1" s="52"/>
      <c r="N1" s="55" t="s">
        <v>47</v>
      </c>
      <c r="O1" s="55"/>
      <c r="P1" s="1" t="s">
        <v>6</v>
      </c>
    </row>
    <row r="2" spans="1:16" ht="15" x14ac:dyDescent="0.25">
      <c r="A2" s="54"/>
      <c r="B2" s="1" t="s">
        <v>8</v>
      </c>
      <c r="C2" s="1" t="s">
        <v>7</v>
      </c>
      <c r="D2" s="1" t="s">
        <v>8</v>
      </c>
      <c r="E2" s="1" t="s">
        <v>7</v>
      </c>
      <c r="F2" s="1" t="s">
        <v>8</v>
      </c>
      <c r="G2" s="1" t="s">
        <v>7</v>
      </c>
      <c r="H2" s="1" t="s">
        <v>8</v>
      </c>
      <c r="I2" s="1" t="s">
        <v>7</v>
      </c>
      <c r="J2" s="1" t="s">
        <v>8</v>
      </c>
      <c r="K2" s="1" t="s">
        <v>7</v>
      </c>
      <c r="L2" s="1" t="s">
        <v>8</v>
      </c>
      <c r="M2" s="1" t="s">
        <v>7</v>
      </c>
      <c r="N2" s="1" t="s">
        <v>8</v>
      </c>
      <c r="O2" s="1" t="s">
        <v>7</v>
      </c>
      <c r="P2" s="8"/>
    </row>
    <row r="3" spans="1:16" ht="15.75" x14ac:dyDescent="0.25">
      <c r="A3" s="9" t="s">
        <v>16</v>
      </c>
      <c r="B3" s="7"/>
      <c r="C3" s="7"/>
      <c r="D3" s="7"/>
      <c r="E3" s="7"/>
      <c r="F3" s="7"/>
      <c r="G3" s="7"/>
      <c r="H3" s="7">
        <v>8</v>
      </c>
      <c r="I3" s="7"/>
      <c r="J3" s="7">
        <v>5</v>
      </c>
      <c r="K3" s="7">
        <v>1</v>
      </c>
      <c r="L3" s="7">
        <v>8</v>
      </c>
      <c r="M3" s="7"/>
      <c r="N3" s="7">
        <f>B3+D3+F3+H3+J3+L3</f>
        <v>21</v>
      </c>
      <c r="O3" s="7">
        <f>C3+E3+G3+I3+K3+M3</f>
        <v>1</v>
      </c>
      <c r="P3" s="7">
        <f>N3+O3</f>
        <v>22</v>
      </c>
    </row>
    <row r="4" spans="1:16" ht="15.75" x14ac:dyDescent="0.25">
      <c r="A4" s="9" t="s">
        <v>39</v>
      </c>
      <c r="B4" s="7"/>
      <c r="C4" s="7"/>
      <c r="D4" s="7">
        <v>1</v>
      </c>
      <c r="E4" s="7"/>
      <c r="F4" s="7"/>
      <c r="G4" s="7"/>
      <c r="H4" s="7">
        <v>8</v>
      </c>
      <c r="I4" s="7"/>
      <c r="J4" s="7">
        <v>6</v>
      </c>
      <c r="K4" s="7"/>
      <c r="L4" s="7">
        <v>7</v>
      </c>
      <c r="M4" s="7"/>
      <c r="N4" s="7">
        <f t="shared" ref="N4:N45" si="0">B4+D4+F4+H4+J4+L4</f>
        <v>22</v>
      </c>
      <c r="O4" s="7">
        <f t="shared" ref="O4:O45" si="1">C4+E4+G4+I4+K4+M4</f>
        <v>0</v>
      </c>
      <c r="P4" s="7">
        <f t="shared" ref="P4:P45" si="2">N4+O4</f>
        <v>22</v>
      </c>
    </row>
    <row r="5" spans="1:16" ht="15.75" x14ac:dyDescent="0.25">
      <c r="A5" s="9" t="s">
        <v>42</v>
      </c>
      <c r="B5" s="7"/>
      <c r="C5" s="7"/>
      <c r="D5" s="7"/>
      <c r="E5" s="7">
        <v>1</v>
      </c>
      <c r="F5" s="7"/>
      <c r="G5" s="7"/>
      <c r="H5" s="7">
        <v>7</v>
      </c>
      <c r="I5" s="7">
        <v>5</v>
      </c>
      <c r="J5" s="7">
        <v>8</v>
      </c>
      <c r="K5" s="7"/>
      <c r="L5" s="7">
        <v>8</v>
      </c>
      <c r="M5" s="7"/>
      <c r="N5" s="7">
        <f t="shared" si="0"/>
        <v>23</v>
      </c>
      <c r="O5" s="7">
        <f t="shared" si="1"/>
        <v>6</v>
      </c>
      <c r="P5" s="7">
        <f t="shared" si="2"/>
        <v>29</v>
      </c>
    </row>
    <row r="6" spans="1:16" ht="15.75" x14ac:dyDescent="0.25">
      <c r="A6" s="9" t="s">
        <v>43</v>
      </c>
      <c r="B6" s="7"/>
      <c r="C6" s="7"/>
      <c r="D6" s="7">
        <v>2</v>
      </c>
      <c r="E6" s="7"/>
      <c r="F6" s="7"/>
      <c r="G6" s="7"/>
      <c r="H6" s="7">
        <v>3</v>
      </c>
      <c r="I6" s="7">
        <v>7</v>
      </c>
      <c r="J6" s="7">
        <v>8</v>
      </c>
      <c r="K6" s="7"/>
      <c r="L6" s="7">
        <v>4</v>
      </c>
      <c r="M6" s="7">
        <v>3</v>
      </c>
      <c r="N6" s="7">
        <f t="shared" si="0"/>
        <v>17</v>
      </c>
      <c r="O6" s="7">
        <f t="shared" si="1"/>
        <v>10</v>
      </c>
      <c r="P6" s="7">
        <f t="shared" si="2"/>
        <v>27</v>
      </c>
    </row>
    <row r="7" spans="1:16" ht="15.75" x14ac:dyDescent="0.25">
      <c r="A7" s="9" t="s">
        <v>41</v>
      </c>
      <c r="B7" s="7"/>
      <c r="C7" s="7"/>
      <c r="D7" s="7"/>
      <c r="E7" s="7">
        <v>1</v>
      </c>
      <c r="F7" s="7"/>
      <c r="G7" s="7"/>
      <c r="H7" s="7">
        <v>5</v>
      </c>
      <c r="I7" s="7">
        <v>5</v>
      </c>
      <c r="J7" s="7">
        <v>5</v>
      </c>
      <c r="K7" s="7"/>
      <c r="L7" s="7">
        <v>3</v>
      </c>
      <c r="M7" s="7"/>
      <c r="N7" s="7">
        <f t="shared" si="0"/>
        <v>13</v>
      </c>
      <c r="O7" s="7">
        <f t="shared" si="1"/>
        <v>6</v>
      </c>
      <c r="P7" s="7">
        <f t="shared" si="2"/>
        <v>19</v>
      </c>
    </row>
    <row r="8" spans="1:16" s="10" customFormat="1" ht="15.75" x14ac:dyDescent="0.25">
      <c r="A8" s="11" t="s">
        <v>44</v>
      </c>
      <c r="B8" s="12"/>
      <c r="C8" s="12"/>
      <c r="D8" s="12">
        <v>1</v>
      </c>
      <c r="E8" s="12"/>
      <c r="F8" s="12"/>
      <c r="G8" s="12"/>
      <c r="H8" s="12">
        <v>3</v>
      </c>
      <c r="I8" s="12">
        <v>3</v>
      </c>
      <c r="J8" s="12">
        <v>10</v>
      </c>
      <c r="K8" s="12">
        <v>4</v>
      </c>
      <c r="L8" s="12">
        <v>15</v>
      </c>
      <c r="M8" s="12">
        <v>2</v>
      </c>
      <c r="N8" s="7">
        <f t="shared" si="0"/>
        <v>29</v>
      </c>
      <c r="O8" s="7">
        <f t="shared" si="1"/>
        <v>9</v>
      </c>
      <c r="P8" s="7">
        <f t="shared" si="2"/>
        <v>38</v>
      </c>
    </row>
    <row r="9" spans="1:16" ht="15.75" x14ac:dyDescent="0.25">
      <c r="A9" s="9" t="s">
        <v>40</v>
      </c>
      <c r="B9" s="7"/>
      <c r="C9" s="7"/>
      <c r="D9" s="7"/>
      <c r="E9" s="7"/>
      <c r="F9" s="7"/>
      <c r="G9" s="7"/>
      <c r="H9" s="7"/>
      <c r="I9" s="7">
        <v>5</v>
      </c>
      <c r="J9" s="7"/>
      <c r="K9" s="7">
        <v>2</v>
      </c>
      <c r="L9" s="7"/>
      <c r="M9" s="7"/>
      <c r="N9" s="7">
        <f t="shared" si="0"/>
        <v>0</v>
      </c>
      <c r="O9" s="7">
        <f t="shared" si="1"/>
        <v>7</v>
      </c>
      <c r="P9" s="7">
        <f t="shared" si="2"/>
        <v>7</v>
      </c>
    </row>
    <row r="10" spans="1:16" ht="15.75" x14ac:dyDescent="0.25">
      <c r="A10" s="9" t="s">
        <v>51</v>
      </c>
      <c r="B10" s="7"/>
      <c r="C10" s="7"/>
      <c r="D10" s="7">
        <v>3</v>
      </c>
      <c r="E10" s="7"/>
      <c r="F10" s="7"/>
      <c r="G10" s="7"/>
      <c r="H10" s="7">
        <v>10</v>
      </c>
      <c r="I10" s="7">
        <v>13</v>
      </c>
      <c r="J10" s="7">
        <v>6</v>
      </c>
      <c r="K10" s="7">
        <v>2</v>
      </c>
      <c r="L10" s="7">
        <v>11</v>
      </c>
      <c r="M10" s="7">
        <v>4</v>
      </c>
      <c r="N10" s="7">
        <f t="shared" si="0"/>
        <v>30</v>
      </c>
      <c r="O10" s="7">
        <f t="shared" si="1"/>
        <v>19</v>
      </c>
      <c r="P10" s="7">
        <f t="shared" si="2"/>
        <v>49</v>
      </c>
    </row>
    <row r="11" spans="1:16" ht="15.75" x14ac:dyDescent="0.25">
      <c r="A11" s="9" t="s">
        <v>19</v>
      </c>
      <c r="B11" s="7"/>
      <c r="C11" s="7"/>
      <c r="D11" s="7">
        <v>5</v>
      </c>
      <c r="E11" s="7"/>
      <c r="F11" s="7"/>
      <c r="G11" s="7"/>
      <c r="H11" s="7">
        <v>21</v>
      </c>
      <c r="I11" s="7">
        <v>10</v>
      </c>
      <c r="J11" s="7">
        <v>20</v>
      </c>
      <c r="K11" s="7"/>
      <c r="L11" s="7">
        <v>19</v>
      </c>
      <c r="M11" s="7">
        <v>4</v>
      </c>
      <c r="N11" s="7">
        <f t="shared" si="0"/>
        <v>65</v>
      </c>
      <c r="O11" s="7">
        <f t="shared" si="1"/>
        <v>14</v>
      </c>
      <c r="P11" s="7">
        <f t="shared" si="2"/>
        <v>79</v>
      </c>
    </row>
    <row r="12" spans="1:16" s="10" customFormat="1" ht="15.75" x14ac:dyDescent="0.25">
      <c r="A12" s="11" t="s">
        <v>18</v>
      </c>
      <c r="B12" s="12"/>
      <c r="C12" s="12"/>
      <c r="D12" s="12"/>
      <c r="E12" s="12">
        <v>1</v>
      </c>
      <c r="F12" s="12"/>
      <c r="G12" s="12"/>
      <c r="H12" s="12">
        <v>16</v>
      </c>
      <c r="I12" s="12">
        <v>9</v>
      </c>
      <c r="J12" s="12">
        <v>18</v>
      </c>
      <c r="K12" s="12">
        <v>4</v>
      </c>
      <c r="L12" s="12">
        <v>4</v>
      </c>
      <c r="M12" s="12"/>
      <c r="N12" s="12">
        <f t="shared" si="0"/>
        <v>38</v>
      </c>
      <c r="O12" s="12">
        <f t="shared" si="1"/>
        <v>14</v>
      </c>
      <c r="P12" s="12">
        <f t="shared" si="2"/>
        <v>52</v>
      </c>
    </row>
    <row r="13" spans="1:16" ht="15.75" x14ac:dyDescent="0.25">
      <c r="A13" s="9" t="s">
        <v>50</v>
      </c>
      <c r="B13" s="7"/>
      <c r="C13" s="7"/>
      <c r="D13" s="7">
        <v>1</v>
      </c>
      <c r="E13" s="7">
        <v>1</v>
      </c>
      <c r="F13" s="7"/>
      <c r="G13" s="7"/>
      <c r="H13" s="7">
        <v>6</v>
      </c>
      <c r="I13" s="7">
        <v>4</v>
      </c>
      <c r="J13" s="7">
        <v>3</v>
      </c>
      <c r="K13" s="7"/>
      <c r="L13" s="7">
        <v>5</v>
      </c>
      <c r="M13" s="7"/>
      <c r="N13" s="7">
        <f t="shared" si="0"/>
        <v>15</v>
      </c>
      <c r="O13" s="7">
        <f t="shared" si="1"/>
        <v>5</v>
      </c>
      <c r="P13" s="7">
        <f t="shared" si="2"/>
        <v>20</v>
      </c>
    </row>
    <row r="14" spans="1:16" ht="15.75" x14ac:dyDescent="0.25">
      <c r="A14" s="9" t="s">
        <v>17</v>
      </c>
      <c r="B14" s="7"/>
      <c r="C14" s="7"/>
      <c r="D14" s="7"/>
      <c r="E14" s="7">
        <v>3</v>
      </c>
      <c r="F14" s="7"/>
      <c r="G14" s="7"/>
      <c r="H14" s="7">
        <v>8</v>
      </c>
      <c r="I14" s="7">
        <v>4</v>
      </c>
      <c r="J14" s="7">
        <v>10</v>
      </c>
      <c r="K14" s="7">
        <v>3</v>
      </c>
      <c r="L14" s="7">
        <v>6</v>
      </c>
      <c r="M14" s="7">
        <v>1</v>
      </c>
      <c r="N14" s="7">
        <f t="shared" si="0"/>
        <v>24</v>
      </c>
      <c r="O14" s="7">
        <f t="shared" si="1"/>
        <v>11</v>
      </c>
      <c r="P14" s="7">
        <f t="shared" si="2"/>
        <v>35</v>
      </c>
    </row>
    <row r="15" spans="1:16" ht="15.75" x14ac:dyDescent="0.25">
      <c r="A15" s="9" t="s">
        <v>55</v>
      </c>
      <c r="B15" s="7"/>
      <c r="C15" s="7"/>
      <c r="D15" s="7">
        <v>4</v>
      </c>
      <c r="E15" s="7"/>
      <c r="F15" s="7"/>
      <c r="G15" s="7"/>
      <c r="H15" s="7">
        <v>35</v>
      </c>
      <c r="I15" s="7">
        <v>17</v>
      </c>
      <c r="J15" s="7">
        <v>26</v>
      </c>
      <c r="K15" s="7">
        <v>6</v>
      </c>
      <c r="L15" s="7">
        <v>23</v>
      </c>
      <c r="M15" s="7"/>
      <c r="N15" s="7">
        <f t="shared" si="0"/>
        <v>88</v>
      </c>
      <c r="O15" s="7">
        <f t="shared" si="1"/>
        <v>23</v>
      </c>
      <c r="P15" s="7">
        <f t="shared" si="2"/>
        <v>111</v>
      </c>
    </row>
    <row r="16" spans="1:16" s="10" customFormat="1" ht="15.75" x14ac:dyDescent="0.25">
      <c r="A16" s="11" t="s">
        <v>12</v>
      </c>
      <c r="B16" s="12"/>
      <c r="C16" s="12"/>
      <c r="D16" s="12">
        <v>2</v>
      </c>
      <c r="E16" s="12"/>
      <c r="F16" s="12"/>
      <c r="G16" s="12"/>
      <c r="H16" s="12">
        <v>26</v>
      </c>
      <c r="I16" s="12">
        <v>5</v>
      </c>
      <c r="J16" s="12">
        <v>31</v>
      </c>
      <c r="K16" s="12"/>
      <c r="L16" s="12">
        <v>45</v>
      </c>
      <c r="M16" s="12">
        <v>2</v>
      </c>
      <c r="N16" s="7">
        <f t="shared" si="0"/>
        <v>104</v>
      </c>
      <c r="O16" s="7">
        <f t="shared" si="1"/>
        <v>7</v>
      </c>
      <c r="P16" s="7">
        <f t="shared" si="2"/>
        <v>111</v>
      </c>
    </row>
    <row r="17" spans="1:16" ht="15.75" x14ac:dyDescent="0.25">
      <c r="A17" s="9" t="s">
        <v>52</v>
      </c>
      <c r="B17" s="7"/>
      <c r="C17" s="7"/>
      <c r="D17" s="7"/>
      <c r="E17" s="7"/>
      <c r="F17" s="7"/>
      <c r="G17" s="7"/>
      <c r="H17" s="7">
        <v>2</v>
      </c>
      <c r="I17" s="7">
        <v>1</v>
      </c>
      <c r="J17" s="7">
        <v>7</v>
      </c>
      <c r="K17" s="7"/>
      <c r="L17" s="7">
        <v>2</v>
      </c>
      <c r="M17" s="7"/>
      <c r="N17" s="7">
        <f t="shared" si="0"/>
        <v>11</v>
      </c>
      <c r="O17" s="7">
        <f t="shared" si="1"/>
        <v>1</v>
      </c>
      <c r="P17" s="7">
        <f t="shared" si="2"/>
        <v>12</v>
      </c>
    </row>
    <row r="18" spans="1:16" ht="15.75" x14ac:dyDescent="0.25">
      <c r="A18" s="9" t="s">
        <v>13</v>
      </c>
      <c r="B18" s="7"/>
      <c r="C18" s="7"/>
      <c r="D18" s="7">
        <v>1</v>
      </c>
      <c r="E18" s="7">
        <v>1</v>
      </c>
      <c r="F18" s="7"/>
      <c r="G18" s="7"/>
      <c r="H18" s="7">
        <v>26</v>
      </c>
      <c r="I18" s="7">
        <v>4</v>
      </c>
      <c r="J18" s="7">
        <v>33</v>
      </c>
      <c r="K18" s="7"/>
      <c r="L18" s="7">
        <v>116</v>
      </c>
      <c r="M18" s="7">
        <v>9</v>
      </c>
      <c r="N18" s="7">
        <f t="shared" si="0"/>
        <v>176</v>
      </c>
      <c r="O18" s="7">
        <f t="shared" si="1"/>
        <v>14</v>
      </c>
      <c r="P18" s="7">
        <f t="shared" si="2"/>
        <v>190</v>
      </c>
    </row>
    <row r="19" spans="1:16" ht="15.75" x14ac:dyDescent="0.25">
      <c r="A19" s="9" t="s">
        <v>11</v>
      </c>
      <c r="B19" s="7"/>
      <c r="C19" s="7"/>
      <c r="D19" s="7"/>
      <c r="E19" s="7"/>
      <c r="F19" s="7"/>
      <c r="G19" s="7"/>
      <c r="H19" s="7">
        <v>6</v>
      </c>
      <c r="I19" s="7">
        <v>4</v>
      </c>
      <c r="J19" s="7">
        <v>4</v>
      </c>
      <c r="K19" s="7">
        <v>2</v>
      </c>
      <c r="L19" s="7">
        <v>2</v>
      </c>
      <c r="M19" s="7"/>
      <c r="N19" s="7">
        <f t="shared" si="0"/>
        <v>12</v>
      </c>
      <c r="O19" s="7">
        <f t="shared" si="1"/>
        <v>6</v>
      </c>
      <c r="P19" s="7">
        <f t="shared" si="2"/>
        <v>18</v>
      </c>
    </row>
    <row r="20" spans="1:16" ht="15.75" x14ac:dyDescent="0.25">
      <c r="A20" s="9" t="s">
        <v>14</v>
      </c>
      <c r="B20" s="7"/>
      <c r="C20" s="7"/>
      <c r="D20" s="7">
        <v>3</v>
      </c>
      <c r="E20" s="7"/>
      <c r="F20" s="7"/>
      <c r="G20" s="7"/>
      <c r="H20" s="7">
        <v>2</v>
      </c>
      <c r="I20" s="7">
        <v>2</v>
      </c>
      <c r="J20" s="7"/>
      <c r="K20" s="7"/>
      <c r="L20" s="7">
        <v>1</v>
      </c>
      <c r="M20" s="7"/>
      <c r="N20" s="7">
        <f t="shared" si="0"/>
        <v>6</v>
      </c>
      <c r="O20" s="7">
        <f t="shared" si="1"/>
        <v>2</v>
      </c>
      <c r="P20" s="7">
        <f t="shared" si="2"/>
        <v>8</v>
      </c>
    </row>
    <row r="21" spans="1:16" ht="15.75" x14ac:dyDescent="0.25">
      <c r="A21" s="9" t="s">
        <v>15</v>
      </c>
      <c r="B21" s="7"/>
      <c r="C21" s="7"/>
      <c r="D21" s="7">
        <v>1</v>
      </c>
      <c r="E21" s="7"/>
      <c r="F21" s="7"/>
      <c r="G21" s="7"/>
      <c r="H21" s="7">
        <v>17</v>
      </c>
      <c r="I21" s="7">
        <v>9</v>
      </c>
      <c r="J21" s="7">
        <v>25</v>
      </c>
      <c r="K21" s="7">
        <v>6</v>
      </c>
      <c r="L21" s="7">
        <v>9</v>
      </c>
      <c r="M21" s="7"/>
      <c r="N21" s="7">
        <f t="shared" si="0"/>
        <v>52</v>
      </c>
      <c r="O21" s="7">
        <f t="shared" si="1"/>
        <v>15</v>
      </c>
      <c r="P21" s="7">
        <f t="shared" si="2"/>
        <v>67</v>
      </c>
    </row>
    <row r="22" spans="1:16" ht="15.75" x14ac:dyDescent="0.25">
      <c r="A22" s="9" t="s">
        <v>9</v>
      </c>
      <c r="B22" s="7"/>
      <c r="C22" s="7"/>
      <c r="D22" s="7"/>
      <c r="E22" s="7"/>
      <c r="F22" s="7"/>
      <c r="G22" s="7"/>
      <c r="H22" s="7">
        <v>1</v>
      </c>
      <c r="I22" s="7"/>
      <c r="J22" s="7">
        <v>1</v>
      </c>
      <c r="K22" s="7"/>
      <c r="L22" s="7">
        <v>1</v>
      </c>
      <c r="M22" s="7"/>
      <c r="N22" s="7">
        <f t="shared" si="0"/>
        <v>3</v>
      </c>
      <c r="O22" s="7">
        <f t="shared" si="1"/>
        <v>0</v>
      </c>
      <c r="P22" s="7">
        <f t="shared" si="2"/>
        <v>3</v>
      </c>
    </row>
    <row r="23" spans="1:16" ht="15.75" x14ac:dyDescent="0.25">
      <c r="A23" s="9" t="s">
        <v>10</v>
      </c>
      <c r="B23" s="7"/>
      <c r="C23" s="7"/>
      <c r="D23" s="7"/>
      <c r="E23" s="7"/>
      <c r="F23" s="7"/>
      <c r="G23" s="7"/>
      <c r="H23" s="7">
        <v>3</v>
      </c>
      <c r="I23" s="7">
        <v>2</v>
      </c>
      <c r="J23" s="7">
        <v>2</v>
      </c>
      <c r="K23" s="7"/>
      <c r="L23" s="7">
        <v>1</v>
      </c>
      <c r="M23" s="7"/>
      <c r="N23" s="7">
        <f t="shared" si="0"/>
        <v>6</v>
      </c>
      <c r="O23" s="7">
        <f t="shared" si="1"/>
        <v>2</v>
      </c>
      <c r="P23" s="7">
        <f t="shared" si="2"/>
        <v>8</v>
      </c>
    </row>
    <row r="24" spans="1:16" ht="15.75" x14ac:dyDescent="0.25">
      <c r="A24" s="9" t="s">
        <v>36</v>
      </c>
      <c r="B24" s="7"/>
      <c r="C24" s="7"/>
      <c r="D24" s="7"/>
      <c r="E24" s="7">
        <v>1</v>
      </c>
      <c r="F24" s="7"/>
      <c r="G24" s="7"/>
      <c r="H24" s="7">
        <v>1</v>
      </c>
      <c r="I24" s="7"/>
      <c r="J24" s="7">
        <v>1</v>
      </c>
      <c r="K24" s="7"/>
      <c r="L24" s="7">
        <v>1</v>
      </c>
      <c r="M24" s="7"/>
      <c r="N24" s="7">
        <f t="shared" si="0"/>
        <v>3</v>
      </c>
      <c r="O24" s="7">
        <f t="shared" si="1"/>
        <v>1</v>
      </c>
      <c r="P24" s="7">
        <f t="shared" si="2"/>
        <v>4</v>
      </c>
    </row>
    <row r="25" spans="1:16" ht="15.75" x14ac:dyDescent="0.25">
      <c r="A25" s="9" t="s">
        <v>37</v>
      </c>
      <c r="B25" s="7"/>
      <c r="C25" s="7"/>
      <c r="D25" s="7">
        <v>1</v>
      </c>
      <c r="E25" s="7">
        <v>1</v>
      </c>
      <c r="F25" s="7"/>
      <c r="G25" s="7"/>
      <c r="H25" s="7">
        <v>4</v>
      </c>
      <c r="I25" s="7">
        <v>2</v>
      </c>
      <c r="J25" s="7">
        <v>1</v>
      </c>
      <c r="K25" s="7"/>
      <c r="L25" s="7">
        <v>2</v>
      </c>
      <c r="M25" s="7"/>
      <c r="N25" s="7">
        <f t="shared" si="0"/>
        <v>8</v>
      </c>
      <c r="O25" s="7">
        <f t="shared" si="1"/>
        <v>3</v>
      </c>
      <c r="P25" s="7">
        <f t="shared" si="2"/>
        <v>11</v>
      </c>
    </row>
    <row r="26" spans="1:16" ht="15.75" x14ac:dyDescent="0.25">
      <c r="A26" s="9" t="s">
        <v>38</v>
      </c>
      <c r="B26" s="7"/>
      <c r="C26" s="7"/>
      <c r="D26" s="7"/>
      <c r="E26" s="7"/>
      <c r="F26" s="7"/>
      <c r="G26" s="7"/>
      <c r="H26" s="7">
        <v>2</v>
      </c>
      <c r="I26" s="7">
        <v>4</v>
      </c>
      <c r="J26" s="7">
        <v>5</v>
      </c>
      <c r="K26" s="7"/>
      <c r="L26" s="7">
        <v>2</v>
      </c>
      <c r="M26" s="7"/>
      <c r="N26" s="7">
        <f t="shared" si="0"/>
        <v>9</v>
      </c>
      <c r="O26" s="7">
        <f t="shared" si="1"/>
        <v>4</v>
      </c>
      <c r="P26" s="7">
        <f t="shared" si="2"/>
        <v>13</v>
      </c>
    </row>
    <row r="27" spans="1:16" ht="15.75" x14ac:dyDescent="0.25">
      <c r="A27" s="9" t="s">
        <v>26</v>
      </c>
      <c r="B27" s="7"/>
      <c r="C27" s="7"/>
      <c r="D27" s="7"/>
      <c r="E27" s="7"/>
      <c r="F27" s="7"/>
      <c r="G27" s="7"/>
      <c r="H27" s="7">
        <v>5</v>
      </c>
      <c r="I27" s="7">
        <v>2</v>
      </c>
      <c r="J27" s="7">
        <v>4</v>
      </c>
      <c r="K27" s="7">
        <v>2</v>
      </c>
      <c r="L27" s="7">
        <v>8</v>
      </c>
      <c r="M27" s="7">
        <v>2</v>
      </c>
      <c r="N27" s="7">
        <f t="shared" si="0"/>
        <v>17</v>
      </c>
      <c r="O27" s="7">
        <f t="shared" si="1"/>
        <v>6</v>
      </c>
      <c r="P27" s="7">
        <f t="shared" si="2"/>
        <v>23</v>
      </c>
    </row>
    <row r="28" spans="1:16" ht="15.75" x14ac:dyDescent="0.25">
      <c r="A28" s="9" t="s">
        <v>34</v>
      </c>
      <c r="B28" s="7"/>
      <c r="C28" s="7"/>
      <c r="D28" s="7"/>
      <c r="E28" s="7"/>
      <c r="F28" s="7"/>
      <c r="G28" s="7"/>
      <c r="H28" s="7">
        <v>8</v>
      </c>
      <c r="I28" s="7">
        <v>4</v>
      </c>
      <c r="J28" s="7">
        <v>6</v>
      </c>
      <c r="K28" s="7"/>
      <c r="L28" s="7">
        <v>6</v>
      </c>
      <c r="M28" s="7">
        <v>2</v>
      </c>
      <c r="N28" s="7">
        <f t="shared" si="0"/>
        <v>20</v>
      </c>
      <c r="O28" s="7">
        <f t="shared" si="1"/>
        <v>6</v>
      </c>
      <c r="P28" s="7">
        <f t="shared" si="2"/>
        <v>26</v>
      </c>
    </row>
    <row r="29" spans="1:16" ht="15.75" x14ac:dyDescent="0.25">
      <c r="A29" s="9" t="s">
        <v>25</v>
      </c>
      <c r="B29" s="7">
        <v>1</v>
      </c>
      <c r="C29" s="7"/>
      <c r="D29" s="7"/>
      <c r="E29" s="7"/>
      <c r="F29" s="7"/>
      <c r="G29" s="7"/>
      <c r="H29" s="7">
        <v>6</v>
      </c>
      <c r="I29" s="7">
        <v>4</v>
      </c>
      <c r="J29" s="7">
        <v>4</v>
      </c>
      <c r="K29" s="7">
        <v>5</v>
      </c>
      <c r="L29" s="7">
        <v>8</v>
      </c>
      <c r="M29" s="7">
        <v>3</v>
      </c>
      <c r="N29" s="7">
        <f t="shared" si="0"/>
        <v>19</v>
      </c>
      <c r="O29" s="7">
        <f t="shared" si="1"/>
        <v>12</v>
      </c>
      <c r="P29" s="7">
        <f t="shared" si="2"/>
        <v>31</v>
      </c>
    </row>
    <row r="30" spans="1:16" ht="15.75" x14ac:dyDescent="0.25">
      <c r="A30" s="9" t="s">
        <v>27</v>
      </c>
      <c r="B30" s="7"/>
      <c r="C30" s="7"/>
      <c r="D30" s="7"/>
      <c r="E30" s="7"/>
      <c r="F30" s="7"/>
      <c r="G30" s="7"/>
      <c r="H30" s="7">
        <v>5</v>
      </c>
      <c r="I30" s="7">
        <v>25</v>
      </c>
      <c r="J30" s="7">
        <v>7</v>
      </c>
      <c r="K30" s="7">
        <v>1</v>
      </c>
      <c r="L30" s="7">
        <v>6</v>
      </c>
      <c r="M30" s="7">
        <v>3</v>
      </c>
      <c r="N30" s="7">
        <f t="shared" si="0"/>
        <v>18</v>
      </c>
      <c r="O30" s="7">
        <f t="shared" si="1"/>
        <v>29</v>
      </c>
      <c r="P30" s="7">
        <f t="shared" si="2"/>
        <v>47</v>
      </c>
    </row>
    <row r="31" spans="1:16" ht="15.75" x14ac:dyDescent="0.25">
      <c r="A31" s="9" t="s">
        <v>28</v>
      </c>
      <c r="B31" s="7"/>
      <c r="C31" s="7"/>
      <c r="D31" s="7"/>
      <c r="E31" s="7"/>
      <c r="F31" s="7"/>
      <c r="G31" s="7"/>
      <c r="H31" s="7">
        <v>3</v>
      </c>
      <c r="I31" s="7">
        <v>5</v>
      </c>
      <c r="J31" s="7">
        <v>2</v>
      </c>
      <c r="K31" s="7">
        <v>3</v>
      </c>
      <c r="L31" s="7">
        <v>4</v>
      </c>
      <c r="M31" s="7">
        <v>6</v>
      </c>
      <c r="N31" s="7">
        <f t="shared" si="0"/>
        <v>9</v>
      </c>
      <c r="O31" s="7">
        <f t="shared" si="1"/>
        <v>14</v>
      </c>
      <c r="P31" s="7">
        <f t="shared" si="2"/>
        <v>23</v>
      </c>
    </row>
    <row r="32" spans="1:16" ht="15.75" x14ac:dyDescent="0.25">
      <c r="A32" s="9" t="s">
        <v>32</v>
      </c>
      <c r="B32" s="7"/>
      <c r="C32" s="7"/>
      <c r="D32" s="7">
        <v>1</v>
      </c>
      <c r="E32" s="7"/>
      <c r="F32" s="7"/>
      <c r="G32" s="7"/>
      <c r="H32" s="7">
        <v>3</v>
      </c>
      <c r="I32" s="7">
        <v>5</v>
      </c>
      <c r="J32" s="7">
        <v>5</v>
      </c>
      <c r="K32" s="7"/>
      <c r="L32" s="7">
        <v>6</v>
      </c>
      <c r="M32" s="7">
        <v>2</v>
      </c>
      <c r="N32" s="7">
        <f t="shared" si="0"/>
        <v>15</v>
      </c>
      <c r="O32" s="7">
        <f t="shared" si="1"/>
        <v>7</v>
      </c>
      <c r="P32" s="7">
        <f t="shared" si="2"/>
        <v>22</v>
      </c>
    </row>
    <row r="33" spans="1:16" ht="15.75" x14ac:dyDescent="0.25">
      <c r="A33" s="9" t="s">
        <v>33</v>
      </c>
      <c r="B33" s="7"/>
      <c r="C33" s="7"/>
      <c r="D33" s="7"/>
      <c r="E33" s="7"/>
      <c r="F33" s="7"/>
      <c r="G33" s="7"/>
      <c r="H33" s="7">
        <v>7</v>
      </c>
      <c r="I33" s="7"/>
      <c r="J33" s="7">
        <v>2</v>
      </c>
      <c r="K33" s="7"/>
      <c r="L33" s="7">
        <v>6</v>
      </c>
      <c r="M33" s="7"/>
      <c r="N33" s="7">
        <f t="shared" si="0"/>
        <v>15</v>
      </c>
      <c r="O33" s="7">
        <f t="shared" si="1"/>
        <v>0</v>
      </c>
      <c r="P33" s="7">
        <f t="shared" si="2"/>
        <v>15</v>
      </c>
    </row>
    <row r="34" spans="1:16" ht="15.75" x14ac:dyDescent="0.25">
      <c r="A34" s="9" t="s">
        <v>35</v>
      </c>
      <c r="B34" s="7"/>
      <c r="C34" s="7"/>
      <c r="D34" s="7"/>
      <c r="E34" s="7"/>
      <c r="F34" s="7"/>
      <c r="G34" s="7"/>
      <c r="H34" s="7">
        <v>5</v>
      </c>
      <c r="I34" s="7">
        <v>20</v>
      </c>
      <c r="J34" s="7">
        <v>10</v>
      </c>
      <c r="K34" s="7">
        <v>2</v>
      </c>
      <c r="L34" s="7">
        <v>2</v>
      </c>
      <c r="M34" s="7">
        <v>5</v>
      </c>
      <c r="N34" s="7">
        <f t="shared" si="0"/>
        <v>17</v>
      </c>
      <c r="O34" s="7">
        <f t="shared" si="1"/>
        <v>27</v>
      </c>
      <c r="P34" s="7">
        <f t="shared" si="2"/>
        <v>44</v>
      </c>
    </row>
    <row r="35" spans="1:16" ht="15.75" x14ac:dyDescent="0.25">
      <c r="A35" s="9" t="s">
        <v>20</v>
      </c>
      <c r="B35" s="7"/>
      <c r="C35" s="7"/>
      <c r="D35" s="7"/>
      <c r="E35" s="7"/>
      <c r="F35" s="7"/>
      <c r="G35" s="7"/>
      <c r="H35" s="7">
        <v>1</v>
      </c>
      <c r="I35" s="7">
        <v>5</v>
      </c>
      <c r="J35" s="7">
        <v>8</v>
      </c>
      <c r="K35" s="7"/>
      <c r="L35" s="7">
        <v>6</v>
      </c>
      <c r="M35" s="7">
        <v>7</v>
      </c>
      <c r="N35" s="7">
        <f t="shared" si="0"/>
        <v>15</v>
      </c>
      <c r="O35" s="7">
        <f t="shared" si="1"/>
        <v>12</v>
      </c>
      <c r="P35" s="7">
        <f t="shared" si="2"/>
        <v>27</v>
      </c>
    </row>
    <row r="36" spans="1:16" ht="15.75" x14ac:dyDescent="0.25">
      <c r="A36" s="9" t="s">
        <v>21</v>
      </c>
      <c r="B36" s="7"/>
      <c r="C36" s="7"/>
      <c r="D36" s="7">
        <v>1</v>
      </c>
      <c r="E36" s="7"/>
      <c r="F36" s="7"/>
      <c r="G36" s="7"/>
      <c r="H36" s="7">
        <v>7</v>
      </c>
      <c r="I36" s="7"/>
      <c r="J36" s="7">
        <v>7</v>
      </c>
      <c r="K36" s="7"/>
      <c r="L36" s="7">
        <v>14</v>
      </c>
      <c r="M36" s="7"/>
      <c r="N36" s="7">
        <f t="shared" si="0"/>
        <v>29</v>
      </c>
      <c r="O36" s="7">
        <f t="shared" si="1"/>
        <v>0</v>
      </c>
      <c r="P36" s="7">
        <f t="shared" si="2"/>
        <v>29</v>
      </c>
    </row>
    <row r="37" spans="1:16" ht="15.75" x14ac:dyDescent="0.25">
      <c r="A37" s="9" t="s">
        <v>30</v>
      </c>
      <c r="B37" s="7"/>
      <c r="C37" s="7"/>
      <c r="D37" s="7">
        <v>1</v>
      </c>
      <c r="E37" s="7"/>
      <c r="F37" s="7"/>
      <c r="G37" s="7"/>
      <c r="H37" s="7">
        <v>8</v>
      </c>
      <c r="I37" s="7">
        <v>45</v>
      </c>
      <c r="J37" s="7">
        <v>12</v>
      </c>
      <c r="K37" s="7">
        <v>6</v>
      </c>
      <c r="L37" s="7">
        <v>6</v>
      </c>
      <c r="M37" s="7">
        <v>12</v>
      </c>
      <c r="N37" s="7">
        <f t="shared" si="0"/>
        <v>27</v>
      </c>
      <c r="O37" s="7">
        <f t="shared" si="1"/>
        <v>63</v>
      </c>
      <c r="P37" s="7">
        <f t="shared" si="2"/>
        <v>90</v>
      </c>
    </row>
    <row r="38" spans="1:16" ht="15.75" x14ac:dyDescent="0.25">
      <c r="A38" s="9" t="s">
        <v>53</v>
      </c>
      <c r="B38" s="7"/>
      <c r="C38" s="7"/>
      <c r="D38" s="7"/>
      <c r="E38" s="7"/>
      <c r="F38" s="7"/>
      <c r="G38" s="7"/>
      <c r="H38" s="7"/>
      <c r="I38" s="7">
        <v>17</v>
      </c>
      <c r="J38" s="7">
        <v>3</v>
      </c>
      <c r="K38" s="7">
        <v>21</v>
      </c>
      <c r="L38" s="7">
        <v>5</v>
      </c>
      <c r="M38" s="7">
        <v>5</v>
      </c>
      <c r="N38" s="7">
        <f t="shared" si="0"/>
        <v>8</v>
      </c>
      <c r="O38" s="7">
        <f t="shared" si="1"/>
        <v>43</v>
      </c>
      <c r="P38" s="7">
        <f t="shared" si="2"/>
        <v>51</v>
      </c>
    </row>
    <row r="39" spans="1:16" ht="15.75" x14ac:dyDescent="0.25">
      <c r="A39" s="9" t="s">
        <v>29</v>
      </c>
      <c r="B39" s="7"/>
      <c r="C39" s="7"/>
      <c r="D39" s="7"/>
      <c r="E39" s="7"/>
      <c r="F39" s="7"/>
      <c r="G39" s="7"/>
      <c r="H39" s="7">
        <v>12</v>
      </c>
      <c r="I39" s="7">
        <v>42</v>
      </c>
      <c r="J39" s="7">
        <v>13</v>
      </c>
      <c r="K39" s="7">
        <v>19</v>
      </c>
      <c r="L39" s="7">
        <v>30</v>
      </c>
      <c r="M39" s="7">
        <v>18</v>
      </c>
      <c r="N39" s="7">
        <f t="shared" si="0"/>
        <v>55</v>
      </c>
      <c r="O39" s="7">
        <f t="shared" si="1"/>
        <v>79</v>
      </c>
      <c r="P39" s="7">
        <f t="shared" si="2"/>
        <v>134</v>
      </c>
    </row>
    <row r="40" spans="1:16" ht="15.75" x14ac:dyDescent="0.25">
      <c r="A40" s="9" t="s">
        <v>31</v>
      </c>
      <c r="B40" s="7"/>
      <c r="C40" s="7"/>
      <c r="D40" s="7"/>
      <c r="E40" s="7"/>
      <c r="F40" s="7">
        <v>1</v>
      </c>
      <c r="G40" s="7"/>
      <c r="H40" s="7">
        <v>5</v>
      </c>
      <c r="I40" s="7">
        <v>13</v>
      </c>
      <c r="J40" s="7">
        <v>7</v>
      </c>
      <c r="K40" s="7">
        <v>2</v>
      </c>
      <c r="L40" s="7">
        <v>4</v>
      </c>
      <c r="M40" s="7">
        <v>11</v>
      </c>
      <c r="N40" s="7">
        <f t="shared" si="0"/>
        <v>17</v>
      </c>
      <c r="O40" s="7">
        <f t="shared" si="1"/>
        <v>26</v>
      </c>
      <c r="P40" s="7">
        <f t="shared" si="2"/>
        <v>43</v>
      </c>
    </row>
    <row r="41" spans="1:16" ht="15.75" x14ac:dyDescent="0.25">
      <c r="A41" s="9" t="s">
        <v>22</v>
      </c>
      <c r="B41" s="7"/>
      <c r="C41" s="7"/>
      <c r="D41" s="7"/>
      <c r="E41" s="7"/>
      <c r="F41" s="7"/>
      <c r="G41" s="7"/>
      <c r="H41" s="7">
        <v>4</v>
      </c>
      <c r="I41" s="7">
        <v>16</v>
      </c>
      <c r="J41" s="7">
        <v>5</v>
      </c>
      <c r="K41" s="7">
        <v>3</v>
      </c>
      <c r="L41" s="7">
        <v>9</v>
      </c>
      <c r="M41" s="7">
        <v>6</v>
      </c>
      <c r="N41" s="7">
        <f t="shared" si="0"/>
        <v>18</v>
      </c>
      <c r="O41" s="7">
        <f t="shared" si="1"/>
        <v>25</v>
      </c>
      <c r="P41" s="7">
        <f t="shared" si="2"/>
        <v>43</v>
      </c>
    </row>
    <row r="42" spans="1:16" ht="15.75" x14ac:dyDescent="0.25">
      <c r="A42" s="9" t="s">
        <v>23</v>
      </c>
      <c r="B42" s="7"/>
      <c r="C42" s="7"/>
      <c r="D42" s="7"/>
      <c r="E42" s="7">
        <v>4</v>
      </c>
      <c r="F42" s="7"/>
      <c r="G42" s="7">
        <v>1</v>
      </c>
      <c r="H42" s="7">
        <v>5</v>
      </c>
      <c r="I42" s="7">
        <v>57</v>
      </c>
      <c r="J42" s="7">
        <v>1</v>
      </c>
      <c r="K42" s="7">
        <v>2</v>
      </c>
      <c r="L42" s="7">
        <v>10</v>
      </c>
      <c r="M42" s="7">
        <v>13</v>
      </c>
      <c r="N42" s="7">
        <f t="shared" si="0"/>
        <v>16</v>
      </c>
      <c r="O42" s="7">
        <f t="shared" si="1"/>
        <v>77</v>
      </c>
      <c r="P42" s="7">
        <f t="shared" si="2"/>
        <v>93</v>
      </c>
    </row>
    <row r="43" spans="1:16" ht="15.75" x14ac:dyDescent="0.25">
      <c r="A43" s="9" t="s">
        <v>24</v>
      </c>
      <c r="B43" s="7"/>
      <c r="C43" s="7"/>
      <c r="D43" s="7"/>
      <c r="E43" s="7"/>
      <c r="F43" s="7"/>
      <c r="G43" s="7"/>
      <c r="H43" s="7">
        <v>2</v>
      </c>
      <c r="I43" s="7">
        <v>18</v>
      </c>
      <c r="J43" s="7">
        <v>3</v>
      </c>
      <c r="K43" s="7">
        <v>8</v>
      </c>
      <c r="L43" s="7">
        <v>5</v>
      </c>
      <c r="M43" s="7">
        <v>8</v>
      </c>
      <c r="N43" s="7">
        <f t="shared" si="0"/>
        <v>10</v>
      </c>
      <c r="O43" s="7">
        <f t="shared" si="1"/>
        <v>34</v>
      </c>
      <c r="P43" s="7">
        <f t="shared" si="2"/>
        <v>44</v>
      </c>
    </row>
    <row r="44" spans="1:16" ht="15.75" x14ac:dyDescent="0.25">
      <c r="A44" s="9" t="s">
        <v>49</v>
      </c>
      <c r="B44" s="7"/>
      <c r="C44" s="7"/>
      <c r="D44" s="7"/>
      <c r="E44" s="7">
        <v>1</v>
      </c>
      <c r="F44" s="7"/>
      <c r="G44" s="7"/>
      <c r="H44" s="7">
        <v>8</v>
      </c>
      <c r="I44" s="7">
        <v>10</v>
      </c>
      <c r="J44" s="7">
        <v>6</v>
      </c>
      <c r="K44" s="7">
        <v>1</v>
      </c>
      <c r="L44" s="7">
        <v>21</v>
      </c>
      <c r="M44" s="7">
        <v>9</v>
      </c>
      <c r="N44" s="7">
        <f t="shared" si="0"/>
        <v>35</v>
      </c>
      <c r="O44" s="7">
        <f t="shared" si="1"/>
        <v>21</v>
      </c>
      <c r="P44" s="7">
        <f t="shared" si="2"/>
        <v>56</v>
      </c>
    </row>
    <row r="45" spans="1:16" ht="15" x14ac:dyDescent="0.25">
      <c r="A45" s="1" t="s">
        <v>6</v>
      </c>
      <c r="B45" s="1">
        <v>1</v>
      </c>
      <c r="C45" s="1">
        <v>0</v>
      </c>
      <c r="D45" s="1">
        <v>28</v>
      </c>
      <c r="E45" s="1">
        <v>15</v>
      </c>
      <c r="F45" s="1">
        <v>1</v>
      </c>
      <c r="G45" s="1">
        <v>1</v>
      </c>
      <c r="H45" s="1">
        <v>314</v>
      </c>
      <c r="I45" s="1">
        <v>403</v>
      </c>
      <c r="J45" s="1">
        <v>340</v>
      </c>
      <c r="K45" s="1">
        <v>105</v>
      </c>
      <c r="L45" s="1">
        <v>451</v>
      </c>
      <c r="M45" s="1">
        <v>137</v>
      </c>
      <c r="N45" s="1">
        <f t="shared" si="0"/>
        <v>1135</v>
      </c>
      <c r="O45" s="1">
        <f t="shared" si="1"/>
        <v>661</v>
      </c>
      <c r="P45" s="1">
        <f t="shared" si="2"/>
        <v>1796</v>
      </c>
    </row>
  </sheetData>
  <mergeCells count="8">
    <mergeCell ref="B1:C1"/>
    <mergeCell ref="D1:E1"/>
    <mergeCell ref="J1:K1"/>
    <mergeCell ref="A1:A2"/>
    <mergeCell ref="N1:O1"/>
    <mergeCell ref="F1:G1"/>
    <mergeCell ref="H1:I1"/>
    <mergeCell ref="L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4709-0A04-470D-928C-14CFE973B7E0}">
  <dimension ref="A1:G11"/>
  <sheetViews>
    <sheetView rightToLeft="1" workbookViewId="0">
      <selection activeCell="E23" sqref="E23"/>
    </sheetView>
  </sheetViews>
  <sheetFormatPr defaultRowHeight="14.25" x14ac:dyDescent="0.2"/>
  <cols>
    <col min="1" max="1" width="15.75" customWidth="1"/>
    <col min="2" max="2" width="10.625" customWidth="1"/>
    <col min="5" max="5" width="16.75" customWidth="1"/>
    <col min="7" max="7" width="13.375" customWidth="1"/>
  </cols>
  <sheetData>
    <row r="1" spans="1:7" ht="18" x14ac:dyDescent="0.2">
      <c r="A1" s="56" t="s">
        <v>67</v>
      </c>
      <c r="B1" s="56"/>
      <c r="C1" s="56"/>
      <c r="D1" s="56"/>
      <c r="E1" s="56"/>
      <c r="F1" s="56"/>
    </row>
    <row r="2" spans="1:7" ht="15" thickBot="1" x14ac:dyDescent="0.25"/>
    <row r="3" spans="1:7" ht="55.5" thickTop="1" thickBot="1" x14ac:dyDescent="0.25">
      <c r="A3" s="14" t="s">
        <v>56</v>
      </c>
      <c r="B3" s="15" t="s">
        <v>57</v>
      </c>
      <c r="C3" s="15" t="s">
        <v>58</v>
      </c>
      <c r="D3" s="15" t="s">
        <v>59</v>
      </c>
      <c r="E3" s="15" t="s">
        <v>58</v>
      </c>
      <c r="F3" s="15" t="s">
        <v>60</v>
      </c>
      <c r="G3" s="15" t="s">
        <v>58</v>
      </c>
    </row>
    <row r="4" spans="1:7" ht="19.5" thickTop="1" thickBot="1" x14ac:dyDescent="0.25">
      <c r="A4" s="16" t="s">
        <v>61</v>
      </c>
      <c r="B4" s="17">
        <v>11</v>
      </c>
      <c r="C4" s="18">
        <v>0.44</v>
      </c>
      <c r="D4" s="17">
        <v>449</v>
      </c>
      <c r="E4" s="19">
        <v>0.2893</v>
      </c>
      <c r="F4" s="17">
        <v>35</v>
      </c>
      <c r="G4" s="19">
        <v>2.2499999999999999E-2</v>
      </c>
    </row>
    <row r="5" spans="1:7" ht="19.5" thickTop="1" thickBot="1" x14ac:dyDescent="0.25">
      <c r="A5" s="16" t="s">
        <v>62</v>
      </c>
      <c r="B5" s="17">
        <v>0</v>
      </c>
      <c r="C5" s="17">
        <v>0</v>
      </c>
      <c r="D5" s="17">
        <v>0</v>
      </c>
      <c r="E5" s="17">
        <v>0</v>
      </c>
      <c r="F5" s="17">
        <v>0</v>
      </c>
      <c r="G5" s="17">
        <v>0</v>
      </c>
    </row>
    <row r="6" spans="1:7" ht="19.5" thickTop="1" thickBot="1" x14ac:dyDescent="0.25">
      <c r="A6" s="16" t="s">
        <v>63</v>
      </c>
      <c r="B6" s="17">
        <v>14</v>
      </c>
      <c r="C6" s="18">
        <v>0.56000000000000005</v>
      </c>
      <c r="D6" s="17">
        <v>10</v>
      </c>
      <c r="E6" s="19">
        <v>0.14080000000000001</v>
      </c>
      <c r="F6" s="17">
        <v>2</v>
      </c>
      <c r="G6" s="19">
        <v>2.81E-2</v>
      </c>
    </row>
    <row r="7" spans="1:7" ht="19.5" thickTop="1" thickBot="1" x14ac:dyDescent="0.25">
      <c r="A7" s="16" t="s">
        <v>64</v>
      </c>
      <c r="B7" s="17">
        <v>0</v>
      </c>
      <c r="C7" s="17">
        <v>0</v>
      </c>
      <c r="D7" s="17">
        <v>2</v>
      </c>
      <c r="E7" s="19">
        <v>3.3300000000000003E-2</v>
      </c>
      <c r="F7" s="17">
        <v>2</v>
      </c>
      <c r="G7" s="19">
        <v>4.3400000000000001E-2</v>
      </c>
    </row>
    <row r="8" spans="1:7" ht="19.5" thickTop="1" thickBot="1" x14ac:dyDescent="0.25">
      <c r="A8" s="16" t="s">
        <v>65</v>
      </c>
      <c r="B8" s="17">
        <v>0</v>
      </c>
      <c r="C8" s="17">
        <v>0</v>
      </c>
      <c r="D8" s="17">
        <v>2</v>
      </c>
      <c r="E8" s="19">
        <v>1.41E-2</v>
      </c>
      <c r="F8" s="17">
        <v>4</v>
      </c>
      <c r="G8" s="19">
        <v>3.3000000000000002E-2</v>
      </c>
    </row>
    <row r="9" spans="1:7" ht="19.5" thickTop="1" thickBot="1" x14ac:dyDescent="0.25">
      <c r="A9" s="16" t="s">
        <v>66</v>
      </c>
      <c r="B9" s="17">
        <v>0</v>
      </c>
      <c r="C9" s="17">
        <v>0</v>
      </c>
      <c r="D9" s="17">
        <v>3</v>
      </c>
      <c r="E9" s="18">
        <v>0.5</v>
      </c>
      <c r="F9" s="17">
        <v>0</v>
      </c>
      <c r="G9" s="18">
        <v>0</v>
      </c>
    </row>
    <row r="10" spans="1:7" ht="19.5" thickTop="1" thickBot="1" x14ac:dyDescent="0.25">
      <c r="A10" s="20" t="s">
        <v>46</v>
      </c>
      <c r="B10" s="21">
        <v>25</v>
      </c>
      <c r="C10" s="22"/>
      <c r="D10" s="21">
        <v>466</v>
      </c>
      <c r="E10" s="22"/>
      <c r="F10" s="21">
        <v>43</v>
      </c>
      <c r="G10" s="22"/>
    </row>
    <row r="11" spans="1:7" ht="15" thickTop="1" x14ac:dyDescent="0.2"/>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978F-3EE4-4A29-94A5-FA3CBD877B34}">
  <dimension ref="A1:I31"/>
  <sheetViews>
    <sheetView rightToLeft="1" topLeftCell="B1" workbookViewId="0">
      <selection activeCell="E1" sqref="E1:F1"/>
    </sheetView>
  </sheetViews>
  <sheetFormatPr defaultRowHeight="14.25" customHeight="1" x14ac:dyDescent="0.2"/>
  <cols>
    <col min="2" max="2" width="26.5" customWidth="1"/>
    <col min="3" max="3" width="80.625" customWidth="1"/>
    <col min="4" max="4" width="11.625" customWidth="1"/>
    <col min="5" max="5" width="13" customWidth="1"/>
    <col min="6" max="6" width="69.375" customWidth="1"/>
    <col min="7" max="7" width="13.125" customWidth="1"/>
    <col min="8" max="8" width="13.625" customWidth="1"/>
  </cols>
  <sheetData>
    <row r="1" spans="1:9" ht="14.25" customHeight="1" x14ac:dyDescent="0.2">
      <c r="A1" s="23" t="s">
        <v>68</v>
      </c>
    </row>
    <row r="2" spans="1:9" ht="14.25" customHeight="1" x14ac:dyDescent="0.2">
      <c r="A2" s="24" t="s">
        <v>69</v>
      </c>
    </row>
    <row r="3" spans="1:9" ht="14.25" customHeight="1" thickBot="1" x14ac:dyDescent="0.25"/>
    <row r="4" spans="1:9" ht="14.25" customHeight="1" thickBot="1" x14ac:dyDescent="0.25">
      <c r="A4" s="85" t="s">
        <v>70</v>
      </c>
      <c r="B4" s="85" t="s">
        <v>71</v>
      </c>
      <c r="C4" s="85" t="s">
        <v>72</v>
      </c>
      <c r="D4" s="87" t="s">
        <v>73</v>
      </c>
      <c r="E4" s="85" t="s">
        <v>74</v>
      </c>
      <c r="F4" s="85" t="s">
        <v>75</v>
      </c>
      <c r="G4" s="77" t="s">
        <v>76</v>
      </c>
      <c r="H4" s="78"/>
      <c r="I4" s="79" t="s">
        <v>77</v>
      </c>
    </row>
    <row r="5" spans="1:9" ht="14.25" customHeight="1" thickBot="1" x14ac:dyDescent="0.25">
      <c r="A5" s="86"/>
      <c r="B5" s="86"/>
      <c r="C5" s="86"/>
      <c r="D5" s="88"/>
      <c r="E5" s="86"/>
      <c r="F5" s="86"/>
      <c r="G5" s="25" t="s">
        <v>78</v>
      </c>
      <c r="H5" s="25" t="s">
        <v>79</v>
      </c>
      <c r="I5" s="80"/>
    </row>
    <row r="6" spans="1:9" ht="14.25" customHeight="1" x14ac:dyDescent="0.2">
      <c r="A6" s="81" t="s">
        <v>80</v>
      </c>
      <c r="B6" s="26" t="s">
        <v>81</v>
      </c>
      <c r="C6" s="72" t="s">
        <v>83</v>
      </c>
      <c r="D6" s="66" t="s">
        <v>84</v>
      </c>
      <c r="E6" s="69">
        <v>0.97</v>
      </c>
      <c r="F6" s="72" t="s">
        <v>85</v>
      </c>
      <c r="G6" s="66" t="s">
        <v>86</v>
      </c>
      <c r="H6" s="66" t="s">
        <v>87</v>
      </c>
      <c r="I6" s="83"/>
    </row>
    <row r="7" spans="1:9" ht="14.25" customHeight="1" thickBot="1" x14ac:dyDescent="0.25">
      <c r="A7" s="82"/>
      <c r="B7" s="27" t="s">
        <v>82</v>
      </c>
      <c r="C7" s="74"/>
      <c r="D7" s="68"/>
      <c r="E7" s="71"/>
      <c r="F7" s="74"/>
      <c r="G7" s="68"/>
      <c r="H7" s="68"/>
      <c r="I7" s="84"/>
    </row>
    <row r="8" spans="1:9" ht="14.25" customHeight="1" x14ac:dyDescent="0.2">
      <c r="A8" s="63" t="s">
        <v>88</v>
      </c>
      <c r="B8" s="63" t="s">
        <v>89</v>
      </c>
      <c r="C8" s="28" t="s">
        <v>90</v>
      </c>
      <c r="D8" s="66" t="s">
        <v>84</v>
      </c>
      <c r="E8" s="69">
        <v>0.97</v>
      </c>
      <c r="F8" s="72" t="s">
        <v>92</v>
      </c>
      <c r="G8" s="66" t="s">
        <v>93</v>
      </c>
      <c r="H8" s="66" t="s">
        <v>94</v>
      </c>
      <c r="I8" s="57"/>
    </row>
    <row r="9" spans="1:9" ht="14.25" customHeight="1" thickBot="1" x14ac:dyDescent="0.25">
      <c r="A9" s="65"/>
      <c r="B9" s="65"/>
      <c r="C9" s="30" t="s">
        <v>91</v>
      </c>
      <c r="D9" s="68"/>
      <c r="E9" s="71"/>
      <c r="F9" s="74"/>
      <c r="G9" s="68"/>
      <c r="H9" s="68"/>
      <c r="I9" s="59"/>
    </row>
    <row r="10" spans="1:9" ht="14.25" customHeight="1" thickBot="1" x14ac:dyDescent="0.25">
      <c r="A10" s="31" t="s">
        <v>95</v>
      </c>
      <c r="B10" s="27" t="s">
        <v>96</v>
      </c>
      <c r="C10" s="30" t="s">
        <v>97</v>
      </c>
      <c r="D10" s="32" t="s">
        <v>84</v>
      </c>
      <c r="E10" s="33">
        <v>0.92</v>
      </c>
      <c r="F10" s="30" t="s">
        <v>98</v>
      </c>
      <c r="G10" s="32" t="s">
        <v>99</v>
      </c>
      <c r="H10" s="32" t="s">
        <v>100</v>
      </c>
      <c r="I10" s="34"/>
    </row>
    <row r="11" spans="1:9" ht="14.25" customHeight="1" x14ac:dyDescent="0.2">
      <c r="A11" s="60" t="s">
        <v>101</v>
      </c>
      <c r="B11" s="63" t="s">
        <v>102</v>
      </c>
      <c r="C11" s="28" t="s">
        <v>103</v>
      </c>
      <c r="D11" s="66" t="s">
        <v>84</v>
      </c>
      <c r="E11" s="69">
        <v>0.92</v>
      </c>
      <c r="F11" s="72" t="s">
        <v>105</v>
      </c>
      <c r="G11" s="75">
        <v>43901</v>
      </c>
      <c r="H11" s="75">
        <v>44996</v>
      </c>
      <c r="I11" s="57"/>
    </row>
    <row r="12" spans="1:9" ht="14.25" customHeight="1" thickBot="1" x14ac:dyDescent="0.25">
      <c r="A12" s="62"/>
      <c r="B12" s="65"/>
      <c r="C12" s="30" t="s">
        <v>104</v>
      </c>
      <c r="D12" s="68"/>
      <c r="E12" s="71"/>
      <c r="F12" s="74"/>
      <c r="G12" s="76"/>
      <c r="H12" s="76"/>
      <c r="I12" s="59"/>
    </row>
    <row r="13" spans="1:9" ht="14.25" customHeight="1" thickBot="1" x14ac:dyDescent="0.25">
      <c r="A13" s="35" t="s">
        <v>106</v>
      </c>
      <c r="B13" s="27" t="s">
        <v>107</v>
      </c>
      <c r="C13" s="30" t="s">
        <v>108</v>
      </c>
      <c r="D13" s="32" t="s">
        <v>84</v>
      </c>
      <c r="E13" s="33">
        <v>0.69</v>
      </c>
      <c r="F13" s="30" t="s">
        <v>109</v>
      </c>
      <c r="G13" s="32" t="s">
        <v>110</v>
      </c>
      <c r="H13" s="32" t="s">
        <v>111</v>
      </c>
      <c r="I13" s="34"/>
    </row>
    <row r="14" spans="1:9" ht="14.25" customHeight="1" thickBot="1" x14ac:dyDescent="0.25">
      <c r="A14" s="35" t="s">
        <v>112</v>
      </c>
      <c r="B14" s="27" t="s">
        <v>113</v>
      </c>
      <c r="C14" s="30" t="s">
        <v>114</v>
      </c>
      <c r="D14" s="32" t="s">
        <v>84</v>
      </c>
      <c r="E14" s="33">
        <v>0.61</v>
      </c>
      <c r="F14" s="30" t="s">
        <v>115</v>
      </c>
      <c r="G14" s="36">
        <v>44206</v>
      </c>
      <c r="H14" s="36">
        <v>45301</v>
      </c>
      <c r="I14" s="34"/>
    </row>
    <row r="15" spans="1:9" ht="14.25" customHeight="1" thickBot="1" x14ac:dyDescent="0.25">
      <c r="A15" s="35" t="s">
        <v>116</v>
      </c>
      <c r="B15" s="27" t="s">
        <v>117</v>
      </c>
      <c r="C15" s="30" t="s">
        <v>118</v>
      </c>
      <c r="D15" s="32" t="s">
        <v>84</v>
      </c>
      <c r="E15" s="33">
        <v>0.67</v>
      </c>
      <c r="F15" s="30" t="s">
        <v>119</v>
      </c>
      <c r="G15" s="36">
        <v>44655</v>
      </c>
      <c r="H15" s="36">
        <v>45386</v>
      </c>
      <c r="I15" s="34"/>
    </row>
    <row r="16" spans="1:9" ht="14.25" customHeight="1" thickBot="1" x14ac:dyDescent="0.25">
      <c r="A16" s="35" t="s">
        <v>120</v>
      </c>
      <c r="B16" s="27" t="s">
        <v>121</v>
      </c>
      <c r="C16" s="30" t="s">
        <v>122</v>
      </c>
      <c r="D16" s="32" t="s">
        <v>123</v>
      </c>
      <c r="E16" s="33">
        <v>1</v>
      </c>
      <c r="F16" s="30" t="s">
        <v>124</v>
      </c>
      <c r="G16" s="32" t="s">
        <v>125</v>
      </c>
      <c r="H16" s="32" t="s">
        <v>126</v>
      </c>
      <c r="I16" s="34"/>
    </row>
    <row r="17" spans="1:9" ht="14.25" customHeight="1" thickBot="1" x14ac:dyDescent="0.25">
      <c r="A17" s="35" t="s">
        <v>127</v>
      </c>
      <c r="B17" s="27" t="s">
        <v>128</v>
      </c>
      <c r="C17" s="30" t="s">
        <v>129</v>
      </c>
      <c r="D17" s="32" t="s">
        <v>84</v>
      </c>
      <c r="E17" s="33">
        <v>0.89</v>
      </c>
      <c r="F17" s="30" t="s">
        <v>130</v>
      </c>
      <c r="G17" s="36">
        <v>44724</v>
      </c>
      <c r="H17" s="36">
        <v>45086</v>
      </c>
      <c r="I17" s="34"/>
    </row>
    <row r="18" spans="1:9" ht="14.25" customHeight="1" thickBot="1" x14ac:dyDescent="0.25">
      <c r="A18" s="35" t="s">
        <v>131</v>
      </c>
      <c r="B18" s="27" t="s">
        <v>132</v>
      </c>
      <c r="C18" s="30" t="s">
        <v>133</v>
      </c>
      <c r="D18" s="32" t="s">
        <v>123</v>
      </c>
      <c r="E18" s="33">
        <v>1</v>
      </c>
      <c r="F18" s="30" t="s">
        <v>134</v>
      </c>
      <c r="G18" s="36">
        <v>45261</v>
      </c>
      <c r="H18" s="36">
        <v>45267</v>
      </c>
      <c r="I18" s="34"/>
    </row>
    <row r="19" spans="1:9" ht="14.25" customHeight="1" x14ac:dyDescent="0.2">
      <c r="A19" s="60" t="s">
        <v>135</v>
      </c>
      <c r="B19" s="63" t="s">
        <v>136</v>
      </c>
      <c r="C19" s="72" t="s">
        <v>137</v>
      </c>
      <c r="D19" s="66" t="s">
        <v>123</v>
      </c>
      <c r="E19" s="69">
        <v>1</v>
      </c>
      <c r="F19" s="72" t="s">
        <v>138</v>
      </c>
      <c r="G19" s="66" t="s">
        <v>139</v>
      </c>
      <c r="H19" s="75">
        <v>44931</v>
      </c>
      <c r="I19" s="57"/>
    </row>
    <row r="20" spans="1:9" ht="14.25" customHeight="1" thickBot="1" x14ac:dyDescent="0.25">
      <c r="A20" s="62"/>
      <c r="B20" s="65"/>
      <c r="C20" s="74"/>
      <c r="D20" s="68"/>
      <c r="E20" s="71"/>
      <c r="F20" s="74"/>
      <c r="G20" s="68"/>
      <c r="H20" s="76"/>
      <c r="I20" s="59"/>
    </row>
    <row r="21" spans="1:9" ht="14.25" customHeight="1" thickBot="1" x14ac:dyDescent="0.25">
      <c r="A21" s="35" t="s">
        <v>140</v>
      </c>
      <c r="B21" s="27" t="s">
        <v>141</v>
      </c>
      <c r="C21" s="30" t="s">
        <v>142</v>
      </c>
      <c r="D21" s="32" t="s">
        <v>123</v>
      </c>
      <c r="E21" s="33">
        <v>1</v>
      </c>
      <c r="F21" s="30" t="s">
        <v>143</v>
      </c>
      <c r="G21" s="32" t="s">
        <v>139</v>
      </c>
      <c r="H21" s="36">
        <v>44931</v>
      </c>
      <c r="I21" s="34"/>
    </row>
    <row r="22" spans="1:9" ht="14.25" customHeight="1" thickBot="1" x14ac:dyDescent="0.25">
      <c r="A22" s="35" t="s">
        <v>144</v>
      </c>
      <c r="B22" s="27" t="s">
        <v>145</v>
      </c>
      <c r="C22" s="30" t="s">
        <v>146</v>
      </c>
      <c r="D22" s="32" t="s">
        <v>123</v>
      </c>
      <c r="E22" s="33">
        <v>1</v>
      </c>
      <c r="F22" s="30" t="s">
        <v>147</v>
      </c>
      <c r="G22" s="32" t="s">
        <v>148</v>
      </c>
      <c r="H22" s="32" t="s">
        <v>149</v>
      </c>
      <c r="I22" s="34"/>
    </row>
    <row r="23" spans="1:9" ht="14.25" customHeight="1" thickBot="1" x14ac:dyDescent="0.25">
      <c r="A23" s="35" t="s">
        <v>150</v>
      </c>
      <c r="B23" s="27" t="s">
        <v>151</v>
      </c>
      <c r="C23" s="30" t="s">
        <v>152</v>
      </c>
      <c r="D23" s="32" t="s">
        <v>84</v>
      </c>
      <c r="E23" s="33">
        <v>0.08</v>
      </c>
      <c r="F23" s="30" t="s">
        <v>153</v>
      </c>
      <c r="G23" s="32" t="s">
        <v>154</v>
      </c>
      <c r="H23" s="32" t="s">
        <v>155</v>
      </c>
      <c r="I23" s="34"/>
    </row>
    <row r="24" spans="1:9" ht="14.25" customHeight="1" x14ac:dyDescent="0.2">
      <c r="A24" s="60" t="s">
        <v>156</v>
      </c>
      <c r="B24" s="63" t="s">
        <v>157</v>
      </c>
      <c r="C24" s="29" t="s">
        <v>158</v>
      </c>
      <c r="D24" s="66" t="s">
        <v>123</v>
      </c>
      <c r="E24" s="69">
        <v>1</v>
      </c>
      <c r="F24" s="72" t="s">
        <v>162</v>
      </c>
      <c r="G24" s="66" t="s">
        <v>163</v>
      </c>
      <c r="H24" s="66" t="s">
        <v>164</v>
      </c>
      <c r="I24" s="57"/>
    </row>
    <row r="25" spans="1:9" ht="14.25" customHeight="1" x14ac:dyDescent="0.2">
      <c r="A25" s="61"/>
      <c r="B25" s="64"/>
      <c r="C25" s="29" t="s">
        <v>159</v>
      </c>
      <c r="D25" s="67"/>
      <c r="E25" s="70"/>
      <c r="F25" s="73"/>
      <c r="G25" s="67"/>
      <c r="H25" s="67"/>
      <c r="I25" s="58"/>
    </row>
    <row r="26" spans="1:9" ht="14.25" customHeight="1" x14ac:dyDescent="0.2">
      <c r="A26" s="61"/>
      <c r="B26" s="64"/>
      <c r="C26" s="29" t="s">
        <v>160</v>
      </c>
      <c r="D26" s="67"/>
      <c r="E26" s="70"/>
      <c r="F26" s="73"/>
      <c r="G26" s="67"/>
      <c r="H26" s="67"/>
      <c r="I26" s="58"/>
    </row>
    <row r="27" spans="1:9" ht="14.25" customHeight="1" x14ac:dyDescent="0.2">
      <c r="A27" s="61"/>
      <c r="B27" s="64"/>
      <c r="C27" s="29" t="s">
        <v>161</v>
      </c>
      <c r="D27" s="67"/>
      <c r="E27" s="70"/>
      <c r="F27" s="73"/>
      <c r="G27" s="67"/>
      <c r="H27" s="67"/>
      <c r="I27" s="58"/>
    </row>
    <row r="28" spans="1:9" ht="14.25" customHeight="1" thickBot="1" x14ac:dyDescent="0.25">
      <c r="A28" s="62"/>
      <c r="B28" s="65"/>
      <c r="C28" s="30"/>
      <c r="D28" s="68"/>
      <c r="E28" s="71"/>
      <c r="F28" s="74"/>
      <c r="G28" s="68"/>
      <c r="H28" s="68"/>
      <c r="I28" s="59"/>
    </row>
    <row r="29" spans="1:9" ht="14.25" customHeight="1" x14ac:dyDescent="0.2">
      <c r="A29" s="60" t="s">
        <v>165</v>
      </c>
      <c r="B29" s="63" t="s">
        <v>166</v>
      </c>
      <c r="C29" s="37" t="s">
        <v>167</v>
      </c>
      <c r="D29" s="66" t="s">
        <v>84</v>
      </c>
      <c r="E29" s="69">
        <v>0.08</v>
      </c>
      <c r="F29" s="72" t="s">
        <v>169</v>
      </c>
      <c r="G29" s="66" t="s">
        <v>163</v>
      </c>
      <c r="H29" s="66" t="s">
        <v>170</v>
      </c>
      <c r="I29" s="57"/>
    </row>
    <row r="30" spans="1:9" ht="14.25" customHeight="1" x14ac:dyDescent="0.2">
      <c r="A30" s="61"/>
      <c r="B30" s="64"/>
      <c r="C30" s="37" t="s">
        <v>168</v>
      </c>
      <c r="D30" s="67"/>
      <c r="E30" s="70"/>
      <c r="F30" s="73"/>
      <c r="G30" s="67"/>
      <c r="H30" s="67"/>
      <c r="I30" s="58"/>
    </row>
    <row r="31" spans="1:9" ht="14.25" customHeight="1" thickBot="1" x14ac:dyDescent="0.25">
      <c r="A31" s="62"/>
      <c r="B31" s="65"/>
      <c r="C31" s="30"/>
      <c r="D31" s="68"/>
      <c r="E31" s="71"/>
      <c r="F31" s="74"/>
      <c r="G31" s="68"/>
      <c r="H31" s="68"/>
      <c r="I31" s="59"/>
    </row>
  </sheetData>
  <mergeCells count="57">
    <mergeCell ref="G4:H4"/>
    <mergeCell ref="I4:I5"/>
    <mergeCell ref="A6:A7"/>
    <mergeCell ref="C6:C7"/>
    <mergeCell ref="D6:D7"/>
    <mergeCell ref="E6:E7"/>
    <mergeCell ref="F6:F7"/>
    <mergeCell ref="G6:G7"/>
    <mergeCell ref="H6:H7"/>
    <mergeCell ref="I6:I7"/>
    <mergeCell ref="A4:A5"/>
    <mergeCell ref="B4:B5"/>
    <mergeCell ref="C4:C5"/>
    <mergeCell ref="D4:D5"/>
    <mergeCell ref="E4:E5"/>
    <mergeCell ref="F4:F5"/>
    <mergeCell ref="H8:H9"/>
    <mergeCell ref="I8:I9"/>
    <mergeCell ref="A11:A12"/>
    <mergeCell ref="B11:B12"/>
    <mergeCell ref="D11:D12"/>
    <mergeCell ref="E11:E12"/>
    <mergeCell ref="F11:F12"/>
    <mergeCell ref="G11:G12"/>
    <mergeCell ref="H11:H12"/>
    <mergeCell ref="I11:I12"/>
    <mergeCell ref="A8:A9"/>
    <mergeCell ref="B8:B9"/>
    <mergeCell ref="D8:D9"/>
    <mergeCell ref="E8:E9"/>
    <mergeCell ref="F8:F9"/>
    <mergeCell ref="G8:G9"/>
    <mergeCell ref="G19:G20"/>
    <mergeCell ref="H19:H20"/>
    <mergeCell ref="I19:I20"/>
    <mergeCell ref="A24:A28"/>
    <mergeCell ref="B24:B28"/>
    <mergeCell ref="D24:D28"/>
    <mergeCell ref="E24:E28"/>
    <mergeCell ref="F24:F28"/>
    <mergeCell ref="G24:G28"/>
    <mergeCell ref="H24:H28"/>
    <mergeCell ref="A19:A20"/>
    <mergeCell ref="B19:B20"/>
    <mergeCell ref="C19:C20"/>
    <mergeCell ref="D19:D20"/>
    <mergeCell ref="E19:E20"/>
    <mergeCell ref="F19:F20"/>
    <mergeCell ref="I24:I28"/>
    <mergeCell ref="A29:A31"/>
    <mergeCell ref="B29:B31"/>
    <mergeCell ref="D29:D31"/>
    <mergeCell ref="E29:E31"/>
    <mergeCell ref="F29:F31"/>
    <mergeCell ref="G29:G31"/>
    <mergeCell ref="H29:H31"/>
    <mergeCell ref="I29:I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58DA-FBAA-4948-883C-55672EC8C16C}">
  <dimension ref="A1:H43"/>
  <sheetViews>
    <sheetView rightToLeft="1" workbookViewId="0">
      <selection activeCell="B22" sqref="B22"/>
    </sheetView>
  </sheetViews>
  <sheetFormatPr defaultRowHeight="33" customHeight="1" x14ac:dyDescent="0.2"/>
  <cols>
    <col min="2" max="2" width="30.5" customWidth="1"/>
    <col min="3" max="3" width="12.25" customWidth="1"/>
    <col min="4" max="4" width="105.875" customWidth="1"/>
    <col min="5" max="5" width="37.5" customWidth="1"/>
  </cols>
  <sheetData>
    <row r="1" spans="1:8" ht="33" customHeight="1" x14ac:dyDescent="0.2">
      <c r="A1" s="56" t="s">
        <v>171</v>
      </c>
      <c r="B1" s="56"/>
      <c r="C1" s="56"/>
      <c r="D1" s="56"/>
      <c r="E1" s="56"/>
      <c r="F1" s="56"/>
      <c r="G1" s="56"/>
      <c r="H1" s="56"/>
    </row>
    <row r="2" spans="1:8" ht="33" customHeight="1" x14ac:dyDescent="0.2">
      <c r="A2" s="24" t="s">
        <v>172</v>
      </c>
    </row>
    <row r="3" spans="1:8" ht="33" customHeight="1" thickBot="1" x14ac:dyDescent="0.25"/>
    <row r="4" spans="1:8" ht="33" customHeight="1" thickBot="1" x14ac:dyDescent="0.25">
      <c r="A4" s="38" t="s">
        <v>70</v>
      </c>
      <c r="B4" s="39" t="s">
        <v>173</v>
      </c>
      <c r="C4" s="39" t="s">
        <v>174</v>
      </c>
      <c r="D4" s="39" t="s">
        <v>175</v>
      </c>
      <c r="E4" s="39" t="s">
        <v>176</v>
      </c>
    </row>
    <row r="5" spans="1:8" ht="33" customHeight="1" thickBot="1" x14ac:dyDescent="0.25">
      <c r="A5" s="40">
        <v>1</v>
      </c>
      <c r="B5" s="41" t="s">
        <v>177</v>
      </c>
      <c r="C5" s="42" t="s">
        <v>178</v>
      </c>
      <c r="D5" s="43" t="s">
        <v>179</v>
      </c>
      <c r="E5" s="42" t="s">
        <v>180</v>
      </c>
    </row>
    <row r="6" spans="1:8" ht="33" customHeight="1" thickBot="1" x14ac:dyDescent="0.25">
      <c r="A6" s="40">
        <v>2</v>
      </c>
      <c r="B6" s="41" t="s">
        <v>181</v>
      </c>
      <c r="C6" s="42" t="s">
        <v>178</v>
      </c>
      <c r="D6" s="43" t="s">
        <v>182</v>
      </c>
      <c r="E6" s="42" t="s">
        <v>180</v>
      </c>
    </row>
    <row r="7" spans="1:8" ht="33" customHeight="1" x14ac:dyDescent="0.2">
      <c r="A7" s="89">
        <v>3</v>
      </c>
      <c r="B7" s="91" t="s">
        <v>183</v>
      </c>
      <c r="C7" s="93" t="s">
        <v>178</v>
      </c>
      <c r="D7" s="101" t="s">
        <v>184</v>
      </c>
      <c r="E7" s="97" t="s">
        <v>185</v>
      </c>
    </row>
    <row r="8" spans="1:8" ht="7.5" customHeight="1" thickBot="1" x14ac:dyDescent="0.25">
      <c r="A8" s="90"/>
      <c r="B8" s="92"/>
      <c r="C8" s="94"/>
      <c r="D8" s="102"/>
      <c r="E8" s="98"/>
    </row>
    <row r="9" spans="1:8" ht="33" customHeight="1" thickBot="1" x14ac:dyDescent="0.25">
      <c r="A9" s="40">
        <v>4</v>
      </c>
      <c r="B9" s="41" t="s">
        <v>186</v>
      </c>
      <c r="C9" s="42" t="s">
        <v>178</v>
      </c>
      <c r="D9" s="43" t="s">
        <v>187</v>
      </c>
      <c r="E9" s="42" t="s">
        <v>185</v>
      </c>
    </row>
    <row r="10" spans="1:8" ht="33" customHeight="1" thickBot="1" x14ac:dyDescent="0.25">
      <c r="A10" s="40">
        <v>5</v>
      </c>
      <c r="B10" s="41" t="s">
        <v>188</v>
      </c>
      <c r="C10" s="42" t="s">
        <v>178</v>
      </c>
      <c r="D10" s="43" t="s">
        <v>189</v>
      </c>
      <c r="E10" s="42" t="s">
        <v>190</v>
      </c>
    </row>
    <row r="11" spans="1:8" ht="33" customHeight="1" thickBot="1" x14ac:dyDescent="0.25">
      <c r="A11" s="40">
        <v>6</v>
      </c>
      <c r="B11" s="41" t="s">
        <v>191</v>
      </c>
      <c r="C11" s="42" t="s">
        <v>178</v>
      </c>
      <c r="D11" s="43" t="s">
        <v>192</v>
      </c>
      <c r="E11" s="42" t="s">
        <v>193</v>
      </c>
    </row>
    <row r="12" spans="1:8" ht="33" customHeight="1" thickBot="1" x14ac:dyDescent="0.25">
      <c r="A12" s="40">
        <v>7</v>
      </c>
      <c r="B12" s="41" t="s">
        <v>194</v>
      </c>
      <c r="C12" s="42" t="s">
        <v>178</v>
      </c>
      <c r="D12" s="43" t="s">
        <v>195</v>
      </c>
      <c r="E12" s="42" t="s">
        <v>196</v>
      </c>
    </row>
    <row r="13" spans="1:8" ht="33" customHeight="1" thickBot="1" x14ac:dyDescent="0.25">
      <c r="A13" s="40">
        <v>8</v>
      </c>
      <c r="B13" s="41" t="s">
        <v>197</v>
      </c>
      <c r="C13" s="42" t="s">
        <v>178</v>
      </c>
      <c r="D13" s="43" t="s">
        <v>198</v>
      </c>
      <c r="E13" s="42" t="s">
        <v>199</v>
      </c>
    </row>
    <row r="14" spans="1:8" ht="33" customHeight="1" thickBot="1" x14ac:dyDescent="0.25">
      <c r="A14" s="40">
        <v>9</v>
      </c>
      <c r="B14" s="41" t="s">
        <v>200</v>
      </c>
      <c r="C14" s="42" t="s">
        <v>178</v>
      </c>
      <c r="D14" s="43" t="s">
        <v>201</v>
      </c>
      <c r="E14" s="42" t="s">
        <v>202</v>
      </c>
    </row>
    <row r="15" spans="1:8" ht="33" customHeight="1" thickBot="1" x14ac:dyDescent="0.25">
      <c r="A15" s="40">
        <v>10</v>
      </c>
      <c r="B15" s="41" t="s">
        <v>203</v>
      </c>
      <c r="C15" s="42" t="s">
        <v>178</v>
      </c>
      <c r="D15" s="43" t="s">
        <v>204</v>
      </c>
      <c r="E15" s="42" t="s">
        <v>205</v>
      </c>
    </row>
    <row r="16" spans="1:8" ht="33" customHeight="1" thickBot="1" x14ac:dyDescent="0.25">
      <c r="A16" s="40">
        <v>11</v>
      </c>
      <c r="B16" s="41" t="s">
        <v>206</v>
      </c>
      <c r="C16" s="42" t="s">
        <v>178</v>
      </c>
      <c r="D16" s="44" t="s">
        <v>207</v>
      </c>
      <c r="E16" s="42" t="s">
        <v>205</v>
      </c>
    </row>
    <row r="17" spans="1:5" ht="33" customHeight="1" thickBot="1" x14ac:dyDescent="0.25">
      <c r="A17" s="40">
        <v>12</v>
      </c>
      <c r="B17" s="41" t="s">
        <v>208</v>
      </c>
      <c r="C17" s="42" t="s">
        <v>178</v>
      </c>
      <c r="D17" s="43" t="s">
        <v>209</v>
      </c>
      <c r="E17" s="42" t="s">
        <v>199</v>
      </c>
    </row>
    <row r="18" spans="1:5" ht="33" customHeight="1" thickBot="1" x14ac:dyDescent="0.25">
      <c r="A18" s="40">
        <v>13</v>
      </c>
      <c r="B18" s="41" t="s">
        <v>210</v>
      </c>
      <c r="C18" s="42" t="s">
        <v>178</v>
      </c>
      <c r="D18" s="43" t="s">
        <v>211</v>
      </c>
      <c r="E18" s="42" t="s">
        <v>202</v>
      </c>
    </row>
    <row r="19" spans="1:5" ht="33" customHeight="1" x14ac:dyDescent="0.2">
      <c r="A19" s="89">
        <v>14</v>
      </c>
      <c r="B19" s="91" t="s">
        <v>212</v>
      </c>
      <c r="C19" s="93" t="s">
        <v>213</v>
      </c>
      <c r="D19" s="99" t="s">
        <v>214</v>
      </c>
      <c r="E19" s="97" t="s">
        <v>202</v>
      </c>
    </row>
    <row r="20" spans="1:5" ht="9.75" customHeight="1" thickBot="1" x14ac:dyDescent="0.25">
      <c r="A20" s="90"/>
      <c r="B20" s="92"/>
      <c r="C20" s="94"/>
      <c r="D20" s="100"/>
      <c r="E20" s="98"/>
    </row>
    <row r="21" spans="1:5" ht="33" customHeight="1" thickBot="1" x14ac:dyDescent="0.25">
      <c r="A21" s="40">
        <v>15</v>
      </c>
      <c r="B21" s="41" t="s">
        <v>215</v>
      </c>
      <c r="C21" s="42" t="s">
        <v>213</v>
      </c>
      <c r="D21" s="45" t="s">
        <v>216</v>
      </c>
      <c r="E21" s="42" t="s">
        <v>180</v>
      </c>
    </row>
    <row r="22" spans="1:5" ht="33" customHeight="1" thickBot="1" x14ac:dyDescent="0.25">
      <c r="A22" s="40">
        <v>16</v>
      </c>
      <c r="B22" s="41" t="s">
        <v>217</v>
      </c>
      <c r="C22" s="42" t="s">
        <v>213</v>
      </c>
      <c r="D22" s="46" t="s">
        <v>218</v>
      </c>
      <c r="E22" s="42" t="s">
        <v>199</v>
      </c>
    </row>
    <row r="23" spans="1:5" ht="33" customHeight="1" thickBot="1" x14ac:dyDescent="0.25">
      <c r="A23" s="40">
        <v>17</v>
      </c>
      <c r="B23" s="41" t="s">
        <v>219</v>
      </c>
      <c r="C23" s="42" t="s">
        <v>213</v>
      </c>
      <c r="D23" s="46" t="s">
        <v>220</v>
      </c>
      <c r="E23" s="42" t="s">
        <v>221</v>
      </c>
    </row>
    <row r="24" spans="1:5" ht="33" customHeight="1" thickBot="1" x14ac:dyDescent="0.25">
      <c r="A24" s="40">
        <v>18</v>
      </c>
      <c r="B24" s="41" t="s">
        <v>222</v>
      </c>
      <c r="C24" s="42" t="s">
        <v>213</v>
      </c>
      <c r="D24" s="46" t="s">
        <v>223</v>
      </c>
      <c r="E24" s="42" t="s">
        <v>190</v>
      </c>
    </row>
    <row r="25" spans="1:5" ht="33" customHeight="1" thickBot="1" x14ac:dyDescent="0.25">
      <c r="A25" s="40">
        <v>19</v>
      </c>
      <c r="B25" s="41" t="s">
        <v>224</v>
      </c>
      <c r="C25" s="42" t="s">
        <v>213</v>
      </c>
      <c r="D25" s="46" t="s">
        <v>225</v>
      </c>
      <c r="E25" s="42" t="s">
        <v>196</v>
      </c>
    </row>
    <row r="26" spans="1:5" ht="33" customHeight="1" x14ac:dyDescent="0.2">
      <c r="A26" s="89">
        <v>20</v>
      </c>
      <c r="B26" s="91" t="s">
        <v>226</v>
      </c>
      <c r="C26" s="93" t="s">
        <v>213</v>
      </c>
      <c r="D26" s="95" t="s">
        <v>227</v>
      </c>
      <c r="E26" s="97" t="s">
        <v>196</v>
      </c>
    </row>
    <row r="27" spans="1:5" ht="33" customHeight="1" thickBot="1" x14ac:dyDescent="0.25">
      <c r="A27" s="90"/>
      <c r="B27" s="92"/>
      <c r="C27" s="94"/>
      <c r="D27" s="96"/>
      <c r="E27" s="98"/>
    </row>
    <row r="28" spans="1:5" ht="33" customHeight="1" x14ac:dyDescent="0.2">
      <c r="A28" s="89">
        <v>21</v>
      </c>
      <c r="B28" s="91" t="s">
        <v>228</v>
      </c>
      <c r="C28" s="93" t="s">
        <v>213</v>
      </c>
      <c r="D28" s="95" t="s">
        <v>229</v>
      </c>
      <c r="E28" s="97" t="s">
        <v>190</v>
      </c>
    </row>
    <row r="29" spans="1:5" ht="33" customHeight="1" thickBot="1" x14ac:dyDescent="0.25">
      <c r="A29" s="90"/>
      <c r="B29" s="92"/>
      <c r="C29" s="94"/>
      <c r="D29" s="96"/>
      <c r="E29" s="98"/>
    </row>
    <row r="30" spans="1:5" ht="33" customHeight="1" x14ac:dyDescent="0.2">
      <c r="A30" s="89">
        <v>22</v>
      </c>
      <c r="B30" s="91" t="s">
        <v>230</v>
      </c>
      <c r="C30" s="93" t="s">
        <v>213</v>
      </c>
      <c r="D30" s="95" t="s">
        <v>229</v>
      </c>
      <c r="E30" s="97" t="s">
        <v>190</v>
      </c>
    </row>
    <row r="31" spans="1:5" ht="33" customHeight="1" thickBot="1" x14ac:dyDescent="0.25">
      <c r="A31" s="90"/>
      <c r="B31" s="92"/>
      <c r="C31" s="94"/>
      <c r="D31" s="96"/>
      <c r="E31" s="98"/>
    </row>
    <row r="32" spans="1:5" ht="33" customHeight="1" x14ac:dyDescent="0.2">
      <c r="A32" s="89">
        <v>23</v>
      </c>
      <c r="B32" s="91" t="s">
        <v>231</v>
      </c>
      <c r="C32" s="93" t="s">
        <v>213</v>
      </c>
      <c r="D32" s="95" t="s">
        <v>232</v>
      </c>
      <c r="E32" s="97" t="s">
        <v>196</v>
      </c>
    </row>
    <row r="33" spans="1:5" ht="33" customHeight="1" thickBot="1" x14ac:dyDescent="0.25">
      <c r="A33" s="90"/>
      <c r="B33" s="92"/>
      <c r="C33" s="94"/>
      <c r="D33" s="96"/>
      <c r="E33" s="98"/>
    </row>
    <row r="34" spans="1:5" ht="33" customHeight="1" thickBot="1" x14ac:dyDescent="0.25">
      <c r="A34" s="40">
        <v>24</v>
      </c>
      <c r="B34" s="41" t="s">
        <v>233</v>
      </c>
      <c r="C34" s="42" t="s">
        <v>213</v>
      </c>
      <c r="D34" s="34" t="s">
        <v>234</v>
      </c>
      <c r="E34" s="42" t="s">
        <v>190</v>
      </c>
    </row>
    <row r="35" spans="1:5" ht="33" customHeight="1" thickBot="1" x14ac:dyDescent="0.25">
      <c r="A35" s="40">
        <v>25</v>
      </c>
      <c r="B35" s="41" t="s">
        <v>235</v>
      </c>
      <c r="C35" s="42" t="s">
        <v>213</v>
      </c>
      <c r="D35" s="34" t="s">
        <v>236</v>
      </c>
      <c r="E35" s="42" t="s">
        <v>237</v>
      </c>
    </row>
    <row r="36" spans="1:5" ht="33" customHeight="1" thickBot="1" x14ac:dyDescent="0.25">
      <c r="A36" s="40">
        <v>26</v>
      </c>
      <c r="B36" s="41" t="s">
        <v>238</v>
      </c>
      <c r="C36" s="42" t="s">
        <v>213</v>
      </c>
      <c r="D36" s="34" t="s">
        <v>239</v>
      </c>
      <c r="E36" s="42" t="s">
        <v>237</v>
      </c>
    </row>
    <row r="37" spans="1:5" ht="33" customHeight="1" thickBot="1" x14ac:dyDescent="0.25">
      <c r="A37" s="40">
        <v>27</v>
      </c>
      <c r="B37" s="41" t="s">
        <v>240</v>
      </c>
      <c r="C37" s="42" t="s">
        <v>213</v>
      </c>
      <c r="D37" s="46" t="s">
        <v>241</v>
      </c>
      <c r="E37" s="42" t="s">
        <v>242</v>
      </c>
    </row>
    <row r="38" spans="1:5" ht="33" customHeight="1" thickBot="1" x14ac:dyDescent="0.25">
      <c r="A38" s="40">
        <v>28</v>
      </c>
      <c r="B38" s="41" t="s">
        <v>243</v>
      </c>
      <c r="C38" s="42" t="s">
        <v>213</v>
      </c>
      <c r="D38" s="45" t="s">
        <v>244</v>
      </c>
      <c r="E38" s="42" t="s">
        <v>190</v>
      </c>
    </row>
    <row r="39" spans="1:5" ht="33" customHeight="1" thickBot="1" x14ac:dyDescent="0.25">
      <c r="A39" s="40">
        <v>29</v>
      </c>
      <c r="B39" s="41" t="s">
        <v>245</v>
      </c>
      <c r="C39" s="42" t="s">
        <v>213</v>
      </c>
      <c r="D39" s="46" t="s">
        <v>246</v>
      </c>
      <c r="E39" s="42" t="s">
        <v>247</v>
      </c>
    </row>
    <row r="40" spans="1:5" ht="33" customHeight="1" thickBot="1" x14ac:dyDescent="0.25">
      <c r="A40" s="40">
        <v>30</v>
      </c>
      <c r="B40" s="41" t="s">
        <v>248</v>
      </c>
      <c r="C40" s="42" t="s">
        <v>213</v>
      </c>
      <c r="D40" s="46" t="s">
        <v>249</v>
      </c>
      <c r="E40" s="42" t="s">
        <v>190</v>
      </c>
    </row>
    <row r="41" spans="1:5" ht="33" customHeight="1" thickBot="1" x14ac:dyDescent="0.25">
      <c r="A41" s="40">
        <v>31</v>
      </c>
      <c r="B41" s="41" t="s">
        <v>250</v>
      </c>
      <c r="C41" s="42" t="s">
        <v>213</v>
      </c>
      <c r="D41" s="46" t="s">
        <v>251</v>
      </c>
      <c r="E41" s="42" t="s">
        <v>190</v>
      </c>
    </row>
    <row r="42" spans="1:5" ht="33" customHeight="1" thickBot="1" x14ac:dyDescent="0.25">
      <c r="A42" s="40">
        <v>32</v>
      </c>
      <c r="B42" s="41" t="s">
        <v>252</v>
      </c>
      <c r="C42" s="42" t="s">
        <v>213</v>
      </c>
      <c r="D42" s="46" t="s">
        <v>253</v>
      </c>
      <c r="E42" s="42" t="s">
        <v>202</v>
      </c>
    </row>
    <row r="43" spans="1:5" ht="33" customHeight="1" thickBot="1" x14ac:dyDescent="0.25">
      <c r="A43" s="40">
        <v>33</v>
      </c>
      <c r="B43" s="41" t="s">
        <v>254</v>
      </c>
      <c r="C43" s="42" t="s">
        <v>213</v>
      </c>
      <c r="D43" s="46" t="s">
        <v>255</v>
      </c>
      <c r="E43" s="42" t="s">
        <v>221</v>
      </c>
    </row>
  </sheetData>
  <mergeCells count="31">
    <mergeCell ref="A1:H1"/>
    <mergeCell ref="A7:A8"/>
    <mergeCell ref="B7:B8"/>
    <mergeCell ref="C7:C8"/>
    <mergeCell ref="D7:D8"/>
    <mergeCell ref="E7:E8"/>
    <mergeCell ref="A26:A27"/>
    <mergeCell ref="B26:B27"/>
    <mergeCell ref="C26:C27"/>
    <mergeCell ref="D26:D27"/>
    <mergeCell ref="E26:E27"/>
    <mergeCell ref="A19:A20"/>
    <mergeCell ref="B19:B20"/>
    <mergeCell ref="C19:C20"/>
    <mergeCell ref="D19:D20"/>
    <mergeCell ref="E19:E20"/>
    <mergeCell ref="A30:A31"/>
    <mergeCell ref="B30:B31"/>
    <mergeCell ref="C30:C31"/>
    <mergeCell ref="D30:D31"/>
    <mergeCell ref="E30:E31"/>
    <mergeCell ref="A28:A29"/>
    <mergeCell ref="B28:B29"/>
    <mergeCell ref="C28:C29"/>
    <mergeCell ref="D28:D29"/>
    <mergeCell ref="E28:E29"/>
    <mergeCell ref="A32:A33"/>
    <mergeCell ref="B32:B33"/>
    <mergeCell ref="C32:C33"/>
    <mergeCell ref="D32:D33"/>
    <mergeCell ref="E32:E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5</vt:i4>
      </vt:variant>
    </vt:vector>
  </HeadingPairs>
  <TitlesOfParts>
    <vt:vector size="5" baseType="lpstr">
      <vt:lpstr>حسب الجنس  والجنسية</vt:lpstr>
      <vt:lpstr>حسب المؤهل العلمي والجنس</vt:lpstr>
      <vt:lpstr>أعداد المعينين والمرقين</vt:lpstr>
      <vt:lpstr>مشروعات الخطة الوطنية</vt:lpstr>
      <vt:lpstr>استفادة الجامعة من التقنيات</vt:lpstr>
    </vt:vector>
  </TitlesOfParts>
  <Company>Psau.edu.sa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داوود محمد ناصر ال داوود</dc:creator>
  <cp:lastModifiedBy>Mohammed Bakry</cp:lastModifiedBy>
  <cp:lastPrinted>2023-09-10T10:08:22Z</cp:lastPrinted>
  <dcterms:created xsi:type="dcterms:W3CDTF">2023-07-04T10:14:59Z</dcterms:created>
  <dcterms:modified xsi:type="dcterms:W3CDTF">2023-12-13T06:42:09Z</dcterms:modified>
</cp:coreProperties>
</file>